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CUENTA PUBLICA 2025\"/>
    </mc:Choice>
  </mc:AlternateContent>
  <bookViews>
    <workbookView xWindow="0" yWindow="0" windowWidth="20490" windowHeight="7530" tabRatio="838" activeTab="2"/>
  </bookViews>
  <sheets>
    <sheet name="CONCENTRADO (2)" sheetId="15" r:id="rId1"/>
    <sheet name="CONCENTRADO" sheetId="16" r:id="rId2"/>
    <sheet name="BM_2025" sheetId="5" r:id="rId3"/>
    <sheet name="BI_2025" sheetId="6" r:id="rId4"/>
  </sheets>
  <definedNames>
    <definedName name="_xlnm._FilterDatabase" localSheetId="1" hidden="1">CONCENTRADO!$A$1:$AI$30</definedName>
    <definedName name="_xlnm._FilterDatabase" localSheetId="0" hidden="1">'CONCENTRADO (2)'!$A$1:$AI$2</definedName>
    <definedName name="_xlnm.Print_Titles" localSheetId="3">BI_2025!$6:$8</definedName>
    <definedName name="_xlnm.Print_Titles" localSheetId="2">BM_2025!$6:$8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10" i="5" l="1"/>
  <c r="O137" i="5"/>
  <c r="O64" i="5"/>
  <c r="O33" i="5"/>
  <c r="O114" i="5" l="1"/>
  <c r="O20" i="5"/>
  <c r="O19" i="5"/>
  <c r="O113" i="5" l="1"/>
  <c r="O51" i="5"/>
  <c r="O50" i="5"/>
  <c r="O54" i="5" l="1"/>
  <c r="O44" i="5"/>
  <c r="O43" i="5"/>
  <c r="O42" i="5"/>
  <c r="O41" i="5"/>
  <c r="O40" i="5"/>
  <c r="O39" i="5"/>
  <c r="O38" i="5"/>
  <c r="O37" i="5"/>
  <c r="O36" i="5"/>
  <c r="O34" i="5"/>
  <c r="O16" i="5"/>
  <c r="O32" i="5" l="1"/>
  <c r="O31" i="5" l="1"/>
  <c r="O30" i="5"/>
  <c r="O13" i="5"/>
  <c r="O52" i="5"/>
  <c r="O21" i="5"/>
  <c r="O12" i="5"/>
  <c r="O11" i="5"/>
  <c r="O10" i="5" l="1"/>
  <c r="O90" i="5" l="1"/>
  <c r="O78" i="5"/>
  <c r="J27" i="6" l="1"/>
  <c r="I27" i="6"/>
  <c r="H27" i="6"/>
  <c r="G27" i="6"/>
  <c r="K26" i="6"/>
  <c r="K25" i="6"/>
  <c r="K23" i="6"/>
  <c r="K22" i="6"/>
  <c r="K20" i="6"/>
  <c r="K19" i="6"/>
  <c r="K17" i="6"/>
  <c r="K16" i="6"/>
  <c r="K14" i="6"/>
  <c r="K13" i="6"/>
  <c r="K11" i="6"/>
  <c r="K10" i="6"/>
  <c r="N137" i="5"/>
  <c r="M137" i="5"/>
  <c r="L137" i="5"/>
  <c r="K137" i="5"/>
  <c r="O136" i="5"/>
  <c r="O135" i="5"/>
  <c r="O133" i="5"/>
  <c r="O132" i="5"/>
  <c r="O130" i="5"/>
  <c r="O129" i="5"/>
  <c r="O127" i="5"/>
  <c r="O126" i="5"/>
  <c r="O124" i="5"/>
  <c r="O123" i="5"/>
  <c r="O121" i="5"/>
  <c r="O120" i="5"/>
  <c r="O118" i="5"/>
  <c r="O117" i="5"/>
  <c r="O115" i="5"/>
  <c r="O108" i="5"/>
  <c r="O107" i="5"/>
  <c r="O105" i="5"/>
  <c r="O104" i="5"/>
  <c r="O102" i="5"/>
  <c r="O101" i="5"/>
  <c r="O99" i="5"/>
  <c r="O98" i="5"/>
  <c r="O96" i="5"/>
  <c r="O95" i="5"/>
  <c r="O93" i="5"/>
  <c r="O92" i="5"/>
  <c r="O89" i="5"/>
  <c r="O87" i="5"/>
  <c r="O86" i="5"/>
  <c r="O84" i="5"/>
  <c r="O83" i="5"/>
  <c r="O81" i="5"/>
  <c r="O80" i="5"/>
  <c r="O77" i="5"/>
  <c r="O75" i="5"/>
  <c r="O74" i="5"/>
  <c r="O72" i="5"/>
  <c r="O71" i="5"/>
  <c r="O69" i="5"/>
  <c r="O68" i="5"/>
  <c r="O66" i="5"/>
  <c r="O65" i="5"/>
  <c r="O62" i="5"/>
  <c r="O61" i="5"/>
  <c r="O59" i="5"/>
  <c r="O58" i="5"/>
  <c r="O56" i="5"/>
  <c r="O29" i="5"/>
  <c r="O27" i="5"/>
  <c r="O26" i="5"/>
  <c r="O24" i="5"/>
  <c r="K27" i="6" l="1"/>
</calcChain>
</file>

<file path=xl/sharedStrings.xml><?xml version="1.0" encoding="utf-8"?>
<sst xmlns="http://schemas.openxmlformats.org/spreadsheetml/2006/main" count="1136" uniqueCount="280">
  <si>
    <t>CUENTA</t>
  </si>
  <si>
    <t>FECHA DE ADQUISICION</t>
  </si>
  <si>
    <t>No. CHEQUE</t>
  </si>
  <si>
    <t>DESCRIPCION DEL BIEN</t>
  </si>
  <si>
    <t xml:space="preserve">UBICACIÓN </t>
  </si>
  <si>
    <t>No. Y FECHA DE ESCRITURA PÚBLICA</t>
  </si>
  <si>
    <t xml:space="preserve">IMPORTE  </t>
  </si>
  <si>
    <t>OBSERVACIONES</t>
  </si>
  <si>
    <t>RECURSO CON QUE FUE ADQUIRIDO</t>
  </si>
  <si>
    <t>GASTO CORRIENTE</t>
  </si>
  <si>
    <t>FONDO III</t>
  </si>
  <si>
    <t>FONDO IV</t>
  </si>
  <si>
    <t>OTROS</t>
  </si>
  <si>
    <t>TOTAL</t>
  </si>
  <si>
    <t>1231-0-5811</t>
  </si>
  <si>
    <t>TERRENOS</t>
  </si>
  <si>
    <t>$</t>
  </si>
  <si>
    <t>1232-0-5821</t>
  </si>
  <si>
    <t>VIVIENDAS</t>
  </si>
  <si>
    <t>1233-0-5831</t>
  </si>
  <si>
    <t>EDIFICIOS NO RESIDENCIALES</t>
  </si>
  <si>
    <t>1239-0-5891</t>
  </si>
  <si>
    <t>OTROS BIENES INMUEBLES</t>
  </si>
  <si>
    <t>BIEN ADQUIRIDO</t>
  </si>
  <si>
    <t>No. DE FACTURA</t>
  </si>
  <si>
    <t>PROVEEDOR</t>
  </si>
  <si>
    <t>MARCA</t>
  </si>
  <si>
    <t>MODELO</t>
  </si>
  <si>
    <t>No. DE SERIE</t>
  </si>
  <si>
    <t>UNIDAD ADMINISTRATIVA</t>
  </si>
  <si>
    <t>1241-1-5111</t>
  </si>
  <si>
    <t>MOBILIARIO</t>
  </si>
  <si>
    <t>1241-1-5112</t>
  </si>
  <si>
    <t>EQUIPO DE ADMINISTRACIÓN</t>
  </si>
  <si>
    <t>1241-2-5121</t>
  </si>
  <si>
    <t>MUEBLES, EXCEPTO DE OFICINA Y ESTANTERÍA</t>
  </si>
  <si>
    <t>1241-3-5151</t>
  </si>
  <si>
    <t>BIENES INFORMÁTICOS</t>
  </si>
  <si>
    <t>1241-9-5191</t>
  </si>
  <si>
    <t>OTROS MOBILIARIOS Y EQUIPOS DE ADMINISTRACIÓN</t>
  </si>
  <si>
    <t>1242-1-5211</t>
  </si>
  <si>
    <t>EQUIPO EDUCACIONAL Y RECREATIVO</t>
  </si>
  <si>
    <t>1242-2-5221</t>
  </si>
  <si>
    <t>APARATOS DEPORTIVOS</t>
  </si>
  <si>
    <t>1242-3-5231</t>
  </si>
  <si>
    <t>CÁMARAS FOTOGRÁFICAS Y DE VIDEO</t>
  </si>
  <si>
    <t>1242-9-5291</t>
  </si>
  <si>
    <t>OTRO MOBILIARIO Y EQUIPO EDUCACIONAL Y RECREATIVO</t>
  </si>
  <si>
    <t>1243-1-5311</t>
  </si>
  <si>
    <t>EQUIPO MÉDICO Y DE LABORATORIO</t>
  </si>
  <si>
    <t>1243-2-5321</t>
  </si>
  <si>
    <t>INSTRUMENTAL MÉDICO Y DE LABORATORIO</t>
  </si>
  <si>
    <t>1244-1-5411</t>
  </si>
  <si>
    <t>AUTOMÓVILES Y EQUIPO TERRESTRE</t>
  </si>
  <si>
    <t>1244-2-5421</t>
  </si>
  <si>
    <t>CARROCERÍAS Y REMOLQUES</t>
  </si>
  <si>
    <t>1244-9-5491</t>
  </si>
  <si>
    <t>OTROS EQUIPOS DE TRANSPORTE</t>
  </si>
  <si>
    <t>1244-5-5451</t>
  </si>
  <si>
    <t>EMBARCACIONES</t>
  </si>
  <si>
    <t>1245-0-5511</t>
  </si>
  <si>
    <t>EQUIPO DE SEGURIDAD PÚBLICA</t>
  </si>
  <si>
    <t>1246-1-5611</t>
  </si>
  <si>
    <t>MAQUINARIA Y EQUIPO AGROPECUARIO</t>
  </si>
  <si>
    <t>1246-2-5621</t>
  </si>
  <si>
    <t>MAQUINARIA Y EQUIPO INDUSTRIAL</t>
  </si>
  <si>
    <t>1246-3-5631</t>
  </si>
  <si>
    <t>MAQUINARIA Y EQUIPO DE CONSTRUCCIÓN</t>
  </si>
  <si>
    <t>1246-4-5641</t>
  </si>
  <si>
    <t>SISTEMAS DE AIRE ACONDICIONADO, CALEFACCIÓN Y DE REFRIGERACIÓN INDUSTRIAL Y COMERCIAL</t>
  </si>
  <si>
    <t>1246-5-5651</t>
  </si>
  <si>
    <t>EQUIPOS Y APARATOS DE COMUNICACIÓN Y TELECOMUNICACIÓN</t>
  </si>
  <si>
    <t>1246-6-5661</t>
  </si>
  <si>
    <t>MAQUINARIA Y EQUIPO ELÉCTRICO Y ELECTRÓNICO</t>
  </si>
  <si>
    <t>1246-7-5671</t>
  </si>
  <si>
    <t xml:space="preserve">HERRAMIENTAS </t>
  </si>
  <si>
    <t>1246-7-5672</t>
  </si>
  <si>
    <t>RERACCIONES</t>
  </si>
  <si>
    <t>1246-9-5691</t>
  </si>
  <si>
    <t>OTROS EQUIPOS</t>
  </si>
  <si>
    <t>1247-1-5131</t>
  </si>
  <si>
    <t>BIENES ARTÍSTICOS Y CULTURALES</t>
  </si>
  <si>
    <t>1247-2-5141</t>
  </si>
  <si>
    <t>OBJETOS DE VALOR</t>
  </si>
  <si>
    <t>1251-0-5911</t>
  </si>
  <si>
    <t>SOFTWARE</t>
  </si>
  <si>
    <t>N/A</t>
  </si>
  <si>
    <t>JORGE ALBERTO MORALES MIRAMONTES</t>
  </si>
  <si>
    <t>TESORERIA</t>
  </si>
  <si>
    <t>DESCPOLIZA</t>
  </si>
  <si>
    <t>CLAVE DEL BIEN</t>
  </si>
  <si>
    <t>TIPO DE BIEN</t>
  </si>
  <si>
    <t>NÚMERO DE INVENTARIO</t>
  </si>
  <si>
    <t>DESCEIPCION FISICA</t>
  </si>
  <si>
    <t>NÚMERO DE RESGUARDO</t>
  </si>
  <si>
    <t>RESPONSABLE</t>
  </si>
  <si>
    <t>UBICACIÓN</t>
  </si>
  <si>
    <t>No. EconÃ³mico</t>
  </si>
  <si>
    <t>Ãšltimo Pago de Tenencia</t>
  </si>
  <si>
    <t>No. de Placa</t>
  </si>
  <si>
    <t>Calibre y Tipo</t>
  </si>
  <si>
    <t>Permiso SEDENA</t>
  </si>
  <si>
    <t>VALOR EN LIBROS</t>
  </si>
  <si>
    <t>Estado del Bien</t>
  </si>
  <si>
    <t>Estatus del Bien</t>
  </si>
  <si>
    <t>BUENO</t>
  </si>
  <si>
    <t>EN USO ASIGNADO</t>
  </si>
  <si>
    <t>5111013</t>
  </si>
  <si>
    <t>5151001</t>
  </si>
  <si>
    <t>Computadoras - escritorio y lap top</t>
  </si>
  <si>
    <t>Hornos de microondas</t>
  </si>
  <si>
    <t>Automóviles</t>
  </si>
  <si>
    <t>5691007</t>
  </si>
  <si>
    <t>Motobomba</t>
  </si>
  <si>
    <t>POLIZA</t>
  </si>
  <si>
    <t>Herramientas</t>
  </si>
  <si>
    <t>1246-2-5631</t>
  </si>
  <si>
    <t>MAQUINARIA Y EQUIPO DE CONSTRUCCION</t>
  </si>
  <si>
    <t>Refacciones</t>
  </si>
  <si>
    <t>Camionetas de carga</t>
  </si>
  <si>
    <t>Toldos</t>
  </si>
  <si>
    <t>NUEVA WALMART DE MEXICO</t>
  </si>
  <si>
    <t>OFICINA DEL PRESIDENTE</t>
  </si>
  <si>
    <t>IMPRESORA MULTIFUNCIONAL</t>
  </si>
  <si>
    <t>SILLA</t>
  </si>
  <si>
    <t>ICAAD1008063</t>
  </si>
  <si>
    <t>IPAD 10</t>
  </si>
  <si>
    <t>NJ-68950</t>
  </si>
  <si>
    <t>SISTEMAS EMPRESARIALES DABO, S.A.DE C.V.</t>
  </si>
  <si>
    <t>APPLE</t>
  </si>
  <si>
    <t>MPQ13LZ/A</t>
  </si>
  <si>
    <t>SILLA DE OFICINA</t>
  </si>
  <si>
    <t>77FA74</t>
  </si>
  <si>
    <t>N/I</t>
  </si>
  <si>
    <t>CONTABILIDAD</t>
  </si>
  <si>
    <t>FE0652012</t>
  </si>
  <si>
    <t>CONTRALORÍA</t>
  </si>
  <si>
    <t>2 SILLAS</t>
  </si>
  <si>
    <t>CE232791</t>
  </si>
  <si>
    <t>COMPUTADORA DE ESCRITORIO</t>
  </si>
  <si>
    <t>FBDA10</t>
  </si>
  <si>
    <t>COMERCIA FACIL</t>
  </si>
  <si>
    <t>CASA DE CULTURA</t>
  </si>
  <si>
    <t>HP</t>
  </si>
  <si>
    <t>NJ-69937</t>
  </si>
  <si>
    <t>SECRETARIO TECNICO</t>
  </si>
  <si>
    <t>HORNO DE MICROONDAS</t>
  </si>
  <si>
    <t>E69CED28</t>
  </si>
  <si>
    <t>WINIA</t>
  </si>
  <si>
    <t>AK247M55046277</t>
  </si>
  <si>
    <t>ALMACEN DE OBRAS PUBLICAS</t>
  </si>
  <si>
    <t>AUTOMOVIL SENTRA</t>
  </si>
  <si>
    <t>PABLO EDUARDO CABRAL SALDAÑA</t>
  </si>
  <si>
    <t>NISSAN</t>
  </si>
  <si>
    <t>2014</t>
  </si>
  <si>
    <t>3N1AB7AD4EL657745</t>
  </si>
  <si>
    <t>33503, 33612, 33687</t>
  </si>
  <si>
    <t>BR476BD03Q</t>
  </si>
  <si>
    <t>8CQ43002GK</t>
  </si>
  <si>
    <t>GIANNELLI</t>
  </si>
  <si>
    <t>SILLA DE ESCRITORIO CON MALLA NEGRA</t>
  </si>
  <si>
    <t>Sillas</t>
  </si>
  <si>
    <t>DESCRIPCION FISICA</t>
  </si>
  <si>
    <t>ALMACÉN DE OBRAS PÚBLICAS</t>
  </si>
  <si>
    <t>RPV005</t>
  </si>
  <si>
    <t>L.A. ROSARIO NATALY NEGRETE ABRICA</t>
  </si>
  <si>
    <t>A-12</t>
  </si>
  <si>
    <t>ZHY068C</t>
  </si>
  <si>
    <t>SENTRA ADVANCE CVT 2014</t>
  </si>
  <si>
    <t>B/A</t>
  </si>
  <si>
    <t>P01738</t>
  </si>
  <si>
    <t>D36F4C9</t>
  </si>
  <si>
    <t>PROTECCION CIVIL</t>
  </si>
  <si>
    <t>P03708</t>
  </si>
  <si>
    <t>ESCRITORIO 3 ENTREPAÑOS</t>
  </si>
  <si>
    <t>CF6DA7B</t>
  </si>
  <si>
    <t>DANIEL SERRANO CASTORENA</t>
  </si>
  <si>
    <t>MADERKIT</t>
  </si>
  <si>
    <t>M01914ES</t>
  </si>
  <si>
    <t>DESARROLLO URBANO</t>
  </si>
  <si>
    <t>SILLA EJECUTIVA DE CUERO COLOR NEGRO</t>
  </si>
  <si>
    <t>FIO 5290 R</t>
  </si>
  <si>
    <t>P03092</t>
  </si>
  <si>
    <t>2 SILLAS DE OFICINA</t>
  </si>
  <si>
    <t>C9A283E</t>
  </si>
  <si>
    <t>DIRECCION DE OBRAS PUBLICAS</t>
  </si>
  <si>
    <t>P03096</t>
  </si>
  <si>
    <t>01A8910E</t>
  </si>
  <si>
    <t>1 EN DIRECCION DE OBRAS PUBLICAS Y 1 EN UNIDAD DE PLANEACION</t>
  </si>
  <si>
    <t>P03095</t>
  </si>
  <si>
    <t>VENTILADOR</t>
  </si>
  <si>
    <t>FC4C636</t>
  </si>
  <si>
    <t>ATVIO</t>
  </si>
  <si>
    <t>SINDICATURA</t>
  </si>
  <si>
    <t>P02818</t>
  </si>
  <si>
    <t>IPAD</t>
  </si>
  <si>
    <t>C262BE8</t>
  </si>
  <si>
    <t>A16</t>
  </si>
  <si>
    <t>DESPACHO DEL PRESIDENTE</t>
  </si>
  <si>
    <t>P03711</t>
  </si>
  <si>
    <t>MULTIFUNCIONAL LASER</t>
  </si>
  <si>
    <t>50A6712E-59F8-48B4-85DE-D42F04CCDC50</t>
  </si>
  <si>
    <t>CANON</t>
  </si>
  <si>
    <t>IMAGE CLASS MF455</t>
  </si>
  <si>
    <t>3ZG49856</t>
  </si>
  <si>
    <t>CATASTRO</t>
  </si>
  <si>
    <t>IMAGE CLASS GX3010</t>
  </si>
  <si>
    <t>KPXR00416</t>
  </si>
  <si>
    <t>COMPUTADORA PORTATIL</t>
  </si>
  <si>
    <t>DELL</t>
  </si>
  <si>
    <t>INSPIRON 3535 15.6</t>
  </si>
  <si>
    <t>9X6H5</t>
  </si>
  <si>
    <t>MULTIFUNCIONAL</t>
  </si>
  <si>
    <t>BROTHER</t>
  </si>
  <si>
    <t>DCP-T230</t>
  </si>
  <si>
    <t>U67683K4H259870</t>
  </si>
  <si>
    <t>COMPUTADORA ALL-IN-ONE</t>
  </si>
  <si>
    <t>PROONE 245 G10</t>
  </si>
  <si>
    <t>8CC42505XY</t>
  </si>
  <si>
    <t>U67683L4HM16291</t>
  </si>
  <si>
    <t>UNIDAD DE PLANEACION</t>
  </si>
  <si>
    <t>U67683L4H416309</t>
  </si>
  <si>
    <t>COORDINACION DE ARCHIVO</t>
  </si>
  <si>
    <t>DIRECCION DEL DIF</t>
  </si>
  <si>
    <t>3ZG49858</t>
  </si>
  <si>
    <t>DESARROLLO ECONOMICO</t>
  </si>
  <si>
    <t>COMPUTADORA ENSAMBLADA</t>
  </si>
  <si>
    <t>XST56020240612530048</t>
  </si>
  <si>
    <t>XST56020241214450901</t>
  </si>
  <si>
    <t>ESCANER</t>
  </si>
  <si>
    <t>EPSON</t>
  </si>
  <si>
    <t>WORKFACE ES-C380W</t>
  </si>
  <si>
    <t>XBP2004428</t>
  </si>
  <si>
    <t>P02418</t>
  </si>
  <si>
    <t>REFRIGERADOR</t>
  </si>
  <si>
    <t>EB5FA73</t>
  </si>
  <si>
    <t>SECRETARIA DE GOBIERNO</t>
  </si>
  <si>
    <t>SHAWTY</t>
  </si>
  <si>
    <t>S0126</t>
  </si>
  <si>
    <t>P03176</t>
  </si>
  <si>
    <t>2 ESMERILADORAS 9"</t>
  </si>
  <si>
    <t>FERRETERA ESCAREÑO</t>
  </si>
  <si>
    <t>MAKITA</t>
  </si>
  <si>
    <t>GA9020</t>
  </si>
  <si>
    <t>TALADRO INALAMBRICO</t>
  </si>
  <si>
    <t>DHP453SYE</t>
  </si>
  <si>
    <t>P03818</t>
  </si>
  <si>
    <t>MULTIFUNCIONAL 3 EN 1</t>
  </si>
  <si>
    <t>BB6066DE</t>
  </si>
  <si>
    <t>U67683L4H529678</t>
  </si>
  <si>
    <t>LAPTOP 15.6 PULG</t>
  </si>
  <si>
    <t>INSPIRON 3535</t>
  </si>
  <si>
    <t>2PZ5M74</t>
  </si>
  <si>
    <t>1246-5671</t>
  </si>
  <si>
    <t>P04461</t>
  </si>
  <si>
    <t>DESBROZADORA A GASOLINA</t>
  </si>
  <si>
    <t>CC6A51CFE</t>
  </si>
  <si>
    <t>FRANCISCO JAVIER ALCALA NAVARRETE</t>
  </si>
  <si>
    <t>TRUPER</t>
  </si>
  <si>
    <t>DES-63</t>
  </si>
  <si>
    <t>OBRAS PÚBLICAS</t>
  </si>
  <si>
    <t>P05493</t>
  </si>
  <si>
    <t>ARCHIVADOR</t>
  </si>
  <si>
    <t>A4A4FA1</t>
  </si>
  <si>
    <t>SALA</t>
  </si>
  <si>
    <t>REGIDORES</t>
  </si>
  <si>
    <t>CF2A662D</t>
  </si>
  <si>
    <t>DES-63 27111913</t>
  </si>
  <si>
    <t>DESPACHADOR DE AGUA</t>
  </si>
  <si>
    <t>TESORERÍA</t>
  </si>
  <si>
    <t>COMERCIO</t>
  </si>
  <si>
    <t>TRANSF</t>
  </si>
  <si>
    <t>CAMARA DE VIDEO</t>
  </si>
  <si>
    <t>7EE3</t>
  </si>
  <si>
    <t>ISMAEL GUARDADO DAVILA</t>
  </si>
  <si>
    <t>OBRAS PUBLICAS</t>
  </si>
  <si>
    <t>S/M</t>
  </si>
  <si>
    <t>ESCALERA</t>
  </si>
  <si>
    <t>SM</t>
  </si>
  <si>
    <t>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</si>
</sst>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d\-mmm\-yyyy"/>
    <numFmt numFmtId="165" formatCode="&quot;$&quot;#,##0.00"/>
    <numFmt numFmtId="166" formatCode="dd\-mm\-yy;@"/>
  </numFmts>
  <fonts count="2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name val="Tahoma"/>
      <family val="2"/>
    </font>
    <font>
      <b/>
      <sz val="12"/>
      <name val="Tahoma"/>
      <family val="2"/>
    </font>
    <font>
      <sz val="10"/>
      <name val="Arial"/>
      <family val="2"/>
    </font>
    <font>
      <sz val="9"/>
      <name val="Tahoma"/>
      <family val="2"/>
    </font>
    <font>
      <b/>
      <sz val="9"/>
      <color rgb="FFFF0000"/>
      <name val="Tahoma"/>
      <family val="2"/>
    </font>
    <font>
      <b/>
      <sz val="8"/>
      <color indexed="8"/>
      <name val="Tahoma"/>
      <family val="2"/>
    </font>
    <font>
      <sz val="8"/>
      <color indexed="8"/>
      <name val="Tahoma"/>
      <family val="2"/>
    </font>
    <font>
      <sz val="10"/>
      <color theme="1"/>
      <name val="Calibri"/>
      <family val="2"/>
      <scheme val="minor"/>
    </font>
    <font>
      <sz val="8"/>
      <name val="Tahoma"/>
      <family val="2"/>
    </font>
    <font>
      <sz val="9"/>
      <color theme="1"/>
      <name val="Tahoma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ahoma"/>
      <family val="2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7"/>
      <color theme="1"/>
      <name val="Arial"/>
      <family val="2"/>
    </font>
    <font>
      <sz val="10"/>
      <color theme="1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43" fontId="16" fillId="0" borderId="0" applyFont="0" applyFill="0" applyBorder="0" applyAlignment="0" applyProtection="0"/>
  </cellStyleXfs>
  <cellXfs count="213">
    <xf numFmtId="0" fontId="0" fillId="0" borderId="0" xfId="0"/>
    <xf numFmtId="4" fontId="2" fillId="2" borderId="8" xfId="0" applyNumberFormat="1" applyFont="1" applyFill="1" applyBorder="1" applyAlignment="1">
      <alignment horizontal="center" vertical="center" wrapText="1"/>
    </xf>
    <xf numFmtId="164" fontId="2" fillId="3" borderId="10" xfId="1" applyNumberFormat="1" applyFont="1" applyFill="1" applyBorder="1" applyAlignment="1">
      <alignment vertical="center" wrapText="1"/>
    </xf>
    <xf numFmtId="164" fontId="2" fillId="3" borderId="11" xfId="1" applyNumberFormat="1" applyFont="1" applyFill="1" applyBorder="1" applyAlignment="1">
      <alignment vertical="center"/>
    </xf>
    <xf numFmtId="164" fontId="2" fillId="3" borderId="11" xfId="1" applyNumberFormat="1" applyFont="1" applyFill="1" applyBorder="1" applyAlignment="1">
      <alignment vertical="center" wrapText="1"/>
    </xf>
    <xf numFmtId="164" fontId="2" fillId="3" borderId="12" xfId="1" applyNumberFormat="1" applyFont="1" applyFill="1" applyBorder="1" applyAlignment="1">
      <alignment vertical="center" wrapText="1"/>
    </xf>
    <xf numFmtId="164" fontId="5" fillId="0" borderId="4" xfId="1" applyNumberFormat="1" applyFont="1" applyFill="1" applyBorder="1" applyAlignment="1">
      <alignment horizontal="center" vertical="center" wrapText="1"/>
    </xf>
    <xf numFmtId="164" fontId="5" fillId="0" borderId="5" xfId="1" applyNumberFormat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justify" vertical="center" wrapText="1"/>
    </xf>
    <xf numFmtId="4" fontId="5" fillId="0" borderId="13" xfId="2" applyNumberFormat="1" applyFont="1" applyFill="1" applyBorder="1" applyAlignment="1">
      <alignment vertical="center"/>
    </xf>
    <xf numFmtId="165" fontId="5" fillId="0" borderId="13" xfId="2" applyNumberFormat="1" applyFont="1" applyFill="1" applyBorder="1" applyAlignment="1">
      <alignment vertical="center"/>
    </xf>
    <xf numFmtId="0" fontId="5" fillId="0" borderId="6" xfId="2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justify" vertical="center"/>
    </xf>
    <xf numFmtId="0" fontId="5" fillId="0" borderId="5" xfId="1" applyFont="1" applyFill="1" applyBorder="1" applyAlignment="1">
      <alignment horizontal="center" vertical="center"/>
    </xf>
    <xf numFmtId="4" fontId="5" fillId="0" borderId="5" xfId="2" applyNumberFormat="1" applyFont="1" applyFill="1" applyBorder="1" applyAlignment="1">
      <alignment vertical="center"/>
    </xf>
    <xf numFmtId="4" fontId="5" fillId="0" borderId="5" xfId="2" applyNumberFormat="1" applyFont="1" applyFill="1" applyBorder="1" applyAlignment="1">
      <alignment horizontal="right" vertical="center"/>
    </xf>
    <xf numFmtId="0" fontId="5" fillId="0" borderId="5" xfId="1" applyNumberFormat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left" vertical="center" wrapText="1"/>
    </xf>
    <xf numFmtId="164" fontId="6" fillId="3" borderId="10" xfId="1" applyNumberFormat="1" applyFont="1" applyFill="1" applyBorder="1" applyAlignment="1">
      <alignment vertical="center" wrapText="1"/>
    </xf>
    <xf numFmtId="164" fontId="6" fillId="3" borderId="11" xfId="1" applyNumberFormat="1" applyFont="1" applyFill="1" applyBorder="1" applyAlignment="1">
      <alignment vertical="center"/>
    </xf>
    <xf numFmtId="164" fontId="6" fillId="3" borderId="11" xfId="1" applyNumberFormat="1" applyFont="1" applyFill="1" applyBorder="1" applyAlignment="1">
      <alignment vertical="center" wrapText="1"/>
    </xf>
    <xf numFmtId="164" fontId="6" fillId="3" borderId="12" xfId="1" applyNumberFormat="1" applyFont="1" applyFill="1" applyBorder="1" applyAlignment="1">
      <alignment vertical="center" wrapText="1"/>
    </xf>
    <xf numFmtId="0" fontId="1" fillId="0" borderId="0" xfId="0" applyFont="1"/>
    <xf numFmtId="165" fontId="2" fillId="2" borderId="8" xfId="0" applyNumberFormat="1" applyFont="1" applyFill="1" applyBorder="1" applyAlignment="1">
      <alignment vertical="center" wrapText="1"/>
    </xf>
    <xf numFmtId="0" fontId="5" fillId="2" borderId="9" xfId="2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4" fontId="5" fillId="0" borderId="0" xfId="3" applyNumberFormat="1" applyFont="1" applyBorder="1" applyAlignment="1">
      <alignment horizontal="right"/>
    </xf>
    <xf numFmtId="0" fontId="5" fillId="0" borderId="0" xfId="3" applyFont="1" applyBorder="1"/>
    <xf numFmtId="0" fontId="2" fillId="0" borderId="0" xfId="0" applyFont="1"/>
    <xf numFmtId="164" fontId="2" fillId="3" borderId="15" xfId="1" applyNumberFormat="1" applyFont="1" applyFill="1" applyBorder="1" applyAlignment="1">
      <alignment vertical="center" wrapText="1"/>
    </xf>
    <xf numFmtId="164" fontId="2" fillId="3" borderId="16" xfId="1" applyNumberFormat="1" applyFont="1" applyFill="1" applyBorder="1" applyAlignment="1">
      <alignment vertical="center"/>
    </xf>
    <xf numFmtId="164" fontId="2" fillId="3" borderId="16" xfId="1" applyNumberFormat="1" applyFont="1" applyFill="1" applyBorder="1" applyAlignment="1">
      <alignment vertical="center" wrapText="1"/>
    </xf>
    <xf numFmtId="164" fontId="2" fillId="3" borderId="17" xfId="1" applyNumberFormat="1" applyFont="1" applyFill="1" applyBorder="1" applyAlignment="1">
      <alignment vertical="center" wrapText="1"/>
    </xf>
    <xf numFmtId="0" fontId="5" fillId="0" borderId="5" xfId="2" applyFont="1" applyFill="1" applyBorder="1" applyAlignment="1">
      <alignment horizontal="center" vertical="center" wrapText="1"/>
    </xf>
    <xf numFmtId="164" fontId="5" fillId="0" borderId="13" xfId="1" applyNumberFormat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 wrapText="1"/>
    </xf>
    <xf numFmtId="1" fontId="5" fillId="0" borderId="13" xfId="1" applyNumberFormat="1" applyFont="1" applyFill="1" applyBorder="1" applyAlignment="1">
      <alignment horizontal="center" vertical="center" wrapText="1"/>
    </xf>
    <xf numFmtId="0" fontId="5" fillId="0" borderId="18" xfId="2" applyFont="1" applyFill="1" applyBorder="1" applyAlignment="1">
      <alignment horizontal="center" vertical="center" wrapText="1"/>
    </xf>
    <xf numFmtId="164" fontId="5" fillId="0" borderId="5" xfId="1" applyNumberFormat="1" applyFont="1" applyFill="1" applyBorder="1" applyAlignment="1">
      <alignment horizontal="center" vertical="center"/>
    </xf>
    <xf numFmtId="4" fontId="5" fillId="0" borderId="5" xfId="1" applyNumberFormat="1" applyFont="1" applyFill="1" applyBorder="1" applyAlignment="1">
      <alignment horizontal="center" vertical="justify" wrapText="1"/>
    </xf>
    <xf numFmtId="1" fontId="5" fillId="0" borderId="5" xfId="1" applyNumberFormat="1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left" vertical="center" wrapText="1"/>
    </xf>
    <xf numFmtId="164" fontId="2" fillId="3" borderId="19" xfId="1" applyNumberFormat="1" applyFont="1" applyFill="1" applyBorder="1" applyAlignment="1">
      <alignment vertical="center" wrapText="1"/>
    </xf>
    <xf numFmtId="164" fontId="2" fillId="3" borderId="20" xfId="1" applyNumberFormat="1" applyFont="1" applyFill="1" applyBorder="1" applyAlignment="1">
      <alignment vertical="center"/>
    </xf>
    <xf numFmtId="164" fontId="2" fillId="3" borderId="20" xfId="1" applyNumberFormat="1" applyFont="1" applyFill="1" applyBorder="1" applyAlignment="1">
      <alignment vertical="center" wrapText="1"/>
    </xf>
    <xf numFmtId="164" fontId="2" fillId="3" borderId="21" xfId="1" applyNumberFormat="1" applyFont="1" applyFill="1" applyBorder="1" applyAlignment="1">
      <alignment vertical="center" wrapText="1"/>
    </xf>
    <xf numFmtId="49" fontId="5" fillId="0" borderId="5" xfId="1" applyNumberFormat="1" applyFont="1" applyFill="1" applyBorder="1" applyAlignment="1">
      <alignment horizontal="center" vertical="center" wrapText="1"/>
    </xf>
    <xf numFmtId="4" fontId="5" fillId="0" borderId="5" xfId="1" applyNumberFormat="1" applyFont="1" applyFill="1" applyBorder="1" applyAlignment="1">
      <alignment horizontal="center" vertical="center" wrapText="1"/>
    </xf>
    <xf numFmtId="164" fontId="5" fillId="0" borderId="22" xfId="1" applyNumberFormat="1" applyFont="1" applyFill="1" applyBorder="1" applyAlignment="1">
      <alignment horizontal="center" vertical="center" wrapText="1"/>
    </xf>
    <xf numFmtId="49" fontId="5" fillId="0" borderId="13" xfId="1" applyNumberFormat="1" applyFont="1" applyFill="1" applyBorder="1" applyAlignment="1">
      <alignment horizontal="center" vertical="center" wrapText="1"/>
    </xf>
    <xf numFmtId="4" fontId="5" fillId="0" borderId="13" xfId="1" applyNumberFormat="1" applyFont="1" applyFill="1" applyBorder="1" applyAlignment="1">
      <alignment horizontal="center" vertical="center" wrapText="1"/>
    </xf>
    <xf numFmtId="0" fontId="5" fillId="0" borderId="13" xfId="2" applyFont="1" applyFill="1" applyBorder="1" applyAlignment="1">
      <alignment horizontal="center" vertical="center" wrapText="1"/>
    </xf>
    <xf numFmtId="49" fontId="10" fillId="0" borderId="5" xfId="1" applyNumberFormat="1" applyFont="1" applyFill="1" applyBorder="1" applyAlignment="1">
      <alignment horizontal="center" vertical="center" wrapText="1"/>
    </xf>
    <xf numFmtId="165" fontId="5" fillId="0" borderId="5" xfId="2" applyNumberFormat="1" applyFont="1" applyFill="1" applyBorder="1" applyAlignment="1">
      <alignment vertical="center"/>
    </xf>
    <xf numFmtId="0" fontId="11" fillId="0" borderId="5" xfId="0" applyFont="1" applyBorder="1" applyAlignment="1">
      <alignment wrapText="1"/>
    </xf>
    <xf numFmtId="164" fontId="5" fillId="0" borderId="4" xfId="1" applyNumberFormat="1" applyFont="1" applyFill="1" applyBorder="1" applyAlignment="1">
      <alignment horizontal="left" vertical="center" wrapText="1"/>
    </xf>
    <xf numFmtId="164" fontId="2" fillId="3" borderId="0" xfId="1" applyNumberFormat="1" applyFont="1" applyFill="1" applyBorder="1" applyAlignment="1">
      <alignment vertical="center" wrapText="1"/>
    </xf>
    <xf numFmtId="0" fontId="0" fillId="0" borderId="5" xfId="0" applyBorder="1" applyAlignment="1"/>
    <xf numFmtId="165" fontId="5" fillId="0" borderId="27" xfId="2" applyNumberFormat="1" applyFont="1" applyFill="1" applyBorder="1" applyAlignment="1">
      <alignment vertical="center"/>
    </xf>
    <xf numFmtId="0" fontId="13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/>
    </xf>
    <xf numFmtId="0" fontId="14" fillId="0" borderId="0" xfId="0" applyFont="1" applyFill="1" applyAlignment="1">
      <alignment vertical="center"/>
    </xf>
    <xf numFmtId="0" fontId="14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center" vertical="center"/>
    </xf>
    <xf numFmtId="43" fontId="14" fillId="0" borderId="0" xfId="4" applyFont="1" applyFill="1" applyAlignment="1">
      <alignment vertical="center"/>
    </xf>
    <xf numFmtId="0" fontId="0" fillId="0" borderId="0" xfId="0" applyFill="1"/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25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center" vertical="center" wrapText="1"/>
    </xf>
    <xf numFmtId="43" fontId="17" fillId="0" borderId="8" xfId="4" applyFont="1" applyFill="1" applyBorder="1" applyAlignment="1">
      <alignment horizontal="center" vertical="center" wrapText="1"/>
    </xf>
    <xf numFmtId="43" fontId="17" fillId="0" borderId="28" xfId="4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15" fillId="0" borderId="13" xfId="0" applyFont="1" applyFill="1" applyBorder="1" applyAlignment="1">
      <alignment vertical="center" wrapText="1"/>
    </xf>
    <xf numFmtId="0" fontId="15" fillId="0" borderId="5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vertical="center"/>
    </xf>
    <xf numFmtId="43" fontId="15" fillId="0" borderId="5" xfId="4" applyFont="1" applyFill="1" applyBorder="1" applyAlignment="1">
      <alignment vertical="center"/>
    </xf>
    <xf numFmtId="0" fontId="17" fillId="0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18" fillId="0" borderId="5" xfId="0" applyFont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13" fillId="0" borderId="5" xfId="0" applyFont="1" applyBorder="1" applyAlignment="1">
      <alignment vertical="center" wrapText="1"/>
    </xf>
    <xf numFmtId="165" fontId="5" fillId="0" borderId="13" xfId="2" applyNumberFormat="1" applyFont="1" applyFill="1" applyBorder="1" applyAlignment="1">
      <alignment horizontal="right" vertical="center" wrapText="1"/>
    </xf>
    <xf numFmtId="164" fontId="2" fillId="3" borderId="24" xfId="1" applyNumberFormat="1" applyFont="1" applyFill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20" fillId="0" borderId="5" xfId="2" applyFont="1" applyFill="1" applyBorder="1" applyAlignment="1">
      <alignment horizontal="center" vertical="center" wrapText="1"/>
    </xf>
    <xf numFmtId="4" fontId="20" fillId="0" borderId="5" xfId="2" applyNumberFormat="1" applyFont="1" applyFill="1" applyBorder="1" applyAlignment="1">
      <alignment vertical="center"/>
    </xf>
    <xf numFmtId="165" fontId="20" fillId="0" borderId="5" xfId="2" applyNumberFormat="1" applyFont="1" applyFill="1" applyBorder="1" applyAlignment="1">
      <alignment vertical="center"/>
    </xf>
    <xf numFmtId="164" fontId="20" fillId="0" borderId="4" xfId="1" applyNumberFormat="1" applyFont="1" applyFill="1" applyBorder="1" applyAlignment="1">
      <alignment horizontal="center" vertical="center" wrapText="1"/>
    </xf>
    <xf numFmtId="164" fontId="20" fillId="0" borderId="5" xfId="1" applyNumberFormat="1" applyFont="1" applyFill="1" applyBorder="1" applyAlignment="1">
      <alignment horizontal="center" vertical="center"/>
    </xf>
    <xf numFmtId="164" fontId="20" fillId="0" borderId="5" xfId="1" applyNumberFormat="1" applyFont="1" applyFill="1" applyBorder="1" applyAlignment="1">
      <alignment horizontal="center" vertical="center" wrapText="1"/>
    </xf>
    <xf numFmtId="0" fontId="20" fillId="0" borderId="5" xfId="1" applyFont="1" applyFill="1" applyBorder="1" applyAlignment="1">
      <alignment horizontal="justify" vertical="center" wrapText="1"/>
    </xf>
    <xf numFmtId="0" fontId="20" fillId="0" borderId="5" xfId="1" applyFont="1" applyFill="1" applyBorder="1" applyAlignment="1">
      <alignment horizontal="center" vertical="center" wrapText="1"/>
    </xf>
    <xf numFmtId="1" fontId="20" fillId="0" borderId="5" xfId="1" applyNumberFormat="1" applyFont="1" applyFill="1" applyBorder="1" applyAlignment="1">
      <alignment horizontal="center" vertical="center" wrapText="1"/>
    </xf>
    <xf numFmtId="4" fontId="20" fillId="0" borderId="13" xfId="2" applyNumberFormat="1" applyFont="1" applyFill="1" applyBorder="1" applyAlignment="1">
      <alignment vertical="center"/>
    </xf>
    <xf numFmtId="165" fontId="20" fillId="0" borderId="13" xfId="2" applyNumberFormat="1" applyFont="1" applyFill="1" applyBorder="1" applyAlignment="1">
      <alignment vertical="center"/>
    </xf>
    <xf numFmtId="49" fontId="20" fillId="0" borderId="5" xfId="1" applyNumberFormat="1" applyFont="1" applyFill="1" applyBorder="1" applyAlignment="1">
      <alignment horizontal="center" vertical="center" wrapText="1"/>
    </xf>
    <xf numFmtId="0" fontId="20" fillId="0" borderId="13" xfId="1" applyFont="1" applyFill="1" applyBorder="1" applyAlignment="1">
      <alignment horizontal="center" vertical="center" wrapText="1"/>
    </xf>
    <xf numFmtId="4" fontId="20" fillId="0" borderId="5" xfId="1" applyNumberFormat="1" applyFont="1" applyFill="1" applyBorder="1" applyAlignment="1">
      <alignment horizontal="center" vertical="center" wrapText="1"/>
    </xf>
    <xf numFmtId="4" fontId="21" fillId="2" borderId="8" xfId="0" applyNumberFormat="1" applyFont="1" applyFill="1" applyBorder="1" applyAlignment="1">
      <alignment horizontal="right" vertical="center" wrapText="1"/>
    </xf>
    <xf numFmtId="43" fontId="21" fillId="2" borderId="8" xfId="0" applyNumberFormat="1" applyFont="1" applyFill="1" applyBorder="1" applyAlignment="1">
      <alignment horizontal="center" vertical="center"/>
    </xf>
    <xf numFmtId="165" fontId="21" fillId="2" borderId="8" xfId="0" applyNumberFormat="1" applyFont="1" applyFill="1" applyBorder="1" applyAlignment="1">
      <alignment vertical="center" wrapText="1"/>
    </xf>
    <xf numFmtId="0" fontId="20" fillId="2" borderId="9" xfId="2" applyFont="1" applyFill="1" applyBorder="1" applyAlignment="1">
      <alignment horizontal="center" vertical="center" wrapText="1"/>
    </xf>
    <xf numFmtId="14" fontId="19" fillId="0" borderId="5" xfId="0" applyNumberFormat="1" applyFont="1" applyBorder="1" applyAlignment="1">
      <alignment vertical="center" wrapText="1"/>
    </xf>
    <xf numFmtId="165" fontId="19" fillId="0" borderId="5" xfId="0" applyNumberFormat="1" applyFont="1" applyBorder="1" applyAlignment="1">
      <alignment vertical="center" wrapText="1"/>
    </xf>
    <xf numFmtId="4" fontId="20" fillId="0" borderId="5" xfId="2" applyNumberFormat="1" applyFont="1" applyFill="1" applyBorder="1" applyAlignment="1">
      <alignment vertical="center" wrapText="1"/>
    </xf>
    <xf numFmtId="165" fontId="20" fillId="0" borderId="5" xfId="2" applyNumberFormat="1" applyFont="1" applyFill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/>
    <xf numFmtId="0" fontId="13" fillId="0" borderId="0" xfId="0" applyFont="1"/>
    <xf numFmtId="4" fontId="20" fillId="0" borderId="5" xfId="1" quotePrefix="1" applyNumberFormat="1" applyFont="1" applyFill="1" applyBorder="1" applyAlignment="1">
      <alignment horizontal="center" vertical="center" wrapText="1"/>
    </xf>
    <xf numFmtId="0" fontId="20" fillId="0" borderId="6" xfId="2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left"/>
    </xf>
    <xf numFmtId="0" fontId="22" fillId="0" borderId="5" xfId="0" applyFont="1" applyBorder="1" applyAlignment="1">
      <alignment horizontal="center" wrapText="1"/>
    </xf>
    <xf numFmtId="0" fontId="22" fillId="0" borderId="5" xfId="0" applyFont="1" applyFill="1" applyBorder="1" applyAlignment="1">
      <alignment horizontal="left" wrapText="1"/>
    </xf>
    <xf numFmtId="0" fontId="11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vertical="center"/>
    </xf>
    <xf numFmtId="43" fontId="11" fillId="0" borderId="5" xfId="4" applyFont="1" applyFill="1" applyBorder="1" applyAlignment="1">
      <alignment vertical="center"/>
    </xf>
    <xf numFmtId="0" fontId="13" fillId="0" borderId="5" xfId="0" applyFont="1" applyFill="1" applyBorder="1" applyAlignment="1">
      <alignment horizontal="center" vertical="center" wrapText="1"/>
    </xf>
    <xf numFmtId="1" fontId="13" fillId="0" borderId="5" xfId="0" applyNumberFormat="1" applyFont="1" applyBorder="1" applyAlignment="1">
      <alignment horizontal="left"/>
    </xf>
    <xf numFmtId="0" fontId="22" fillId="0" borderId="5" xfId="0" applyFont="1" applyBorder="1" applyAlignment="1">
      <alignment horizontal="left" wrapText="1"/>
    </xf>
    <xf numFmtId="0" fontId="13" fillId="0" borderId="5" xfId="0" applyFont="1" applyBorder="1"/>
    <xf numFmtId="0" fontId="13" fillId="0" borderId="5" xfId="0" applyFont="1" applyBorder="1" applyAlignment="1">
      <alignment wrapText="1"/>
    </xf>
    <xf numFmtId="0" fontId="13" fillId="0" borderId="5" xfId="0" applyFont="1" applyBorder="1" applyAlignment="1">
      <alignment vertical="center"/>
    </xf>
    <xf numFmtId="164" fontId="20" fillId="0" borderId="4" xfId="1" applyNumberFormat="1" applyFont="1" applyFill="1" applyBorder="1" applyAlignment="1">
      <alignment horizontal="left" vertical="center" wrapText="1"/>
    </xf>
    <xf numFmtId="4" fontId="20" fillId="0" borderId="5" xfId="1" applyNumberFormat="1" applyFont="1" applyFill="1" applyBorder="1" applyAlignment="1">
      <alignment horizontal="center" vertical="justify" wrapText="1"/>
    </xf>
    <xf numFmtId="0" fontId="20" fillId="0" borderId="5" xfId="2" applyFont="1" applyFill="1" applyBorder="1" applyAlignment="1">
      <alignment horizontal="left" vertical="center" wrapText="1"/>
    </xf>
    <xf numFmtId="165" fontId="20" fillId="0" borderId="13" xfId="2" applyNumberFormat="1" applyFont="1" applyFill="1" applyBorder="1" applyAlignment="1">
      <alignment vertical="center" wrapText="1"/>
    </xf>
    <xf numFmtId="4" fontId="20" fillId="0" borderId="13" xfId="2" applyNumberFormat="1" applyFont="1" applyFill="1" applyBorder="1" applyAlignment="1">
      <alignment vertical="center" wrapText="1"/>
    </xf>
    <xf numFmtId="0" fontId="9" fillId="0" borderId="0" xfId="0" applyFont="1" applyAlignment="1">
      <alignment wrapText="1"/>
    </xf>
    <xf numFmtId="0" fontId="19" fillId="0" borderId="13" xfId="0" applyFont="1" applyBorder="1" applyAlignment="1">
      <alignment vertical="center" wrapText="1"/>
    </xf>
    <xf numFmtId="164" fontId="20" fillId="0" borderId="13" xfId="1" applyNumberFormat="1" applyFont="1" applyFill="1" applyBorder="1" applyAlignment="1">
      <alignment horizontal="center" vertical="center"/>
    </xf>
    <xf numFmtId="0" fontId="20" fillId="0" borderId="13" xfId="1" applyFont="1" applyFill="1" applyBorder="1" applyAlignment="1">
      <alignment horizontal="center" vertical="center" wrapText="1"/>
    </xf>
    <xf numFmtId="164" fontId="20" fillId="0" borderId="30" xfId="1" applyNumberFormat="1" applyFont="1" applyFill="1" applyBorder="1" applyAlignment="1">
      <alignment horizontal="center" vertical="center"/>
    </xf>
    <xf numFmtId="49" fontId="20" fillId="0" borderId="30" xfId="1" applyNumberFormat="1" applyFont="1" applyFill="1" applyBorder="1" applyAlignment="1">
      <alignment horizontal="center" vertical="center" wrapText="1"/>
    </xf>
    <xf numFmtId="0" fontId="20" fillId="0" borderId="30" xfId="1" applyFont="1" applyFill="1" applyBorder="1" applyAlignment="1">
      <alignment horizontal="center" vertical="center" wrapText="1"/>
    </xf>
    <xf numFmtId="4" fontId="20" fillId="0" borderId="30" xfId="1" applyNumberFormat="1" applyFont="1" applyFill="1" applyBorder="1" applyAlignment="1">
      <alignment horizontal="center" vertical="justify" wrapText="1"/>
    </xf>
    <xf numFmtId="1" fontId="20" fillId="0" borderId="30" xfId="1" applyNumberFormat="1" applyFont="1" applyFill="1" applyBorder="1" applyAlignment="1">
      <alignment horizontal="center" vertical="center" wrapText="1"/>
    </xf>
    <xf numFmtId="0" fontId="20" fillId="0" borderId="30" xfId="2" applyFont="1" applyFill="1" applyBorder="1" applyAlignment="1">
      <alignment horizontal="center" vertical="center" wrapText="1"/>
    </xf>
    <xf numFmtId="165" fontId="20" fillId="0" borderId="30" xfId="2" applyNumberFormat="1" applyFont="1" applyFill="1" applyBorder="1" applyAlignment="1">
      <alignment vertical="center"/>
    </xf>
    <xf numFmtId="4" fontId="20" fillId="0" borderId="30" xfId="2" applyNumberFormat="1" applyFont="1" applyFill="1" applyBorder="1" applyAlignment="1">
      <alignment vertical="center"/>
    </xf>
    <xf numFmtId="164" fontId="21" fillId="0" borderId="17" xfId="1" applyNumberFormat="1" applyFont="1" applyFill="1" applyBorder="1" applyAlignment="1">
      <alignment vertical="center" wrapText="1"/>
    </xf>
    <xf numFmtId="164" fontId="21" fillId="0" borderId="6" xfId="1" applyNumberFormat="1" applyFont="1" applyFill="1" applyBorder="1" applyAlignment="1">
      <alignment vertical="center" wrapText="1"/>
    </xf>
    <xf numFmtId="0" fontId="20" fillId="0" borderId="5" xfId="1" applyFont="1" applyFill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20" fillId="0" borderId="5" xfId="1" applyFont="1" applyFill="1" applyBorder="1" applyAlignment="1">
      <alignment horizontal="justify" vertical="center"/>
    </xf>
    <xf numFmtId="0" fontId="9" fillId="0" borderId="4" xfId="0" applyFont="1" applyBorder="1" applyAlignment="1">
      <alignment wrapText="1"/>
    </xf>
    <xf numFmtId="164" fontId="20" fillId="0" borderId="13" xfId="1" applyNumberFormat="1" applyFont="1" applyFill="1" applyBorder="1" applyAlignment="1">
      <alignment horizontal="center" vertical="center" wrapText="1"/>
    </xf>
    <xf numFmtId="0" fontId="20" fillId="0" borderId="13" xfId="1" applyFont="1" applyFill="1" applyBorder="1" applyAlignment="1">
      <alignment horizontal="justify" vertical="center" wrapText="1"/>
    </xf>
    <xf numFmtId="4" fontId="20" fillId="0" borderId="13" xfId="1" applyNumberFormat="1" applyFont="1" applyFill="1" applyBorder="1" applyAlignment="1">
      <alignment horizontal="center" vertical="justify" wrapText="1"/>
    </xf>
    <xf numFmtId="1" fontId="20" fillId="0" borderId="13" xfId="1" applyNumberFormat="1" applyFont="1" applyFill="1" applyBorder="1" applyAlignment="1">
      <alignment horizontal="center" vertical="center" wrapText="1"/>
    </xf>
    <xf numFmtId="0" fontId="20" fillId="0" borderId="18" xfId="2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vertical="center" wrapText="1"/>
    </xf>
    <xf numFmtId="0" fontId="19" fillId="0" borderId="16" xfId="0" applyFont="1" applyFill="1" applyBorder="1" applyAlignment="1">
      <alignment vertical="center" wrapText="1"/>
    </xf>
    <xf numFmtId="0" fontId="19" fillId="0" borderId="4" xfId="0" applyFont="1" applyFill="1" applyBorder="1" applyAlignment="1">
      <alignment vertical="center" wrapText="1"/>
    </xf>
    <xf numFmtId="0" fontId="19" fillId="0" borderId="5" xfId="0" applyFont="1" applyFill="1" applyBorder="1" applyAlignment="1">
      <alignment vertical="center" wrapText="1"/>
    </xf>
    <xf numFmtId="0" fontId="11" fillId="0" borderId="32" xfId="0" applyFont="1" applyBorder="1" applyAlignment="1">
      <alignment horizontal="center" vertical="center" wrapText="1"/>
    </xf>
    <xf numFmtId="1" fontId="11" fillId="0" borderId="32" xfId="0" applyNumberFormat="1" applyFont="1" applyBorder="1" applyAlignment="1">
      <alignment horizontal="center" vertical="center" wrapText="1"/>
    </xf>
    <xf numFmtId="165" fontId="11" fillId="0" borderId="33" xfId="0" applyNumberFormat="1" applyFont="1" applyBorder="1" applyAlignment="1">
      <alignment vertical="center"/>
    </xf>
    <xf numFmtId="4" fontId="11" fillId="0" borderId="33" xfId="0" applyNumberFormat="1" applyFont="1" applyBorder="1" applyAlignment="1">
      <alignment vertical="center"/>
    </xf>
    <xf numFmtId="0" fontId="11" fillId="0" borderId="34" xfId="0" applyFont="1" applyBorder="1" applyAlignment="1">
      <alignment horizontal="center" vertical="center" wrapText="1"/>
    </xf>
    <xf numFmtId="0" fontId="0" fillId="0" borderId="0" xfId="0" applyFont="1" applyAlignment="1"/>
    <xf numFmtId="164" fontId="11" fillId="0" borderId="31" xfId="0" applyNumberFormat="1" applyFont="1" applyBorder="1" applyAlignment="1">
      <alignment horizontal="center" vertical="center" wrapText="1"/>
    </xf>
    <xf numFmtId="164" fontId="11" fillId="0" borderId="32" xfId="0" applyNumberFormat="1" applyFont="1" applyBorder="1" applyAlignment="1">
      <alignment horizontal="center" vertical="center" wrapText="1"/>
    </xf>
    <xf numFmtId="0" fontId="11" fillId="0" borderId="32" xfId="0" applyFont="1" applyBorder="1" applyAlignment="1">
      <alignment horizontal="left" vertical="center" wrapText="1"/>
    </xf>
    <xf numFmtId="4" fontId="11" fillId="0" borderId="32" xfId="0" applyNumberFormat="1" applyFont="1" applyBorder="1" applyAlignment="1">
      <alignment horizontal="center" vertical="center" wrapText="1"/>
    </xf>
    <xf numFmtId="49" fontId="11" fillId="0" borderId="32" xfId="0" applyNumberFormat="1" applyFont="1" applyBorder="1" applyAlignment="1">
      <alignment horizontal="center" vertical="center" wrapText="1"/>
    </xf>
    <xf numFmtId="166" fontId="21" fillId="2" borderId="7" xfId="1" applyNumberFormat="1" applyFont="1" applyFill="1" applyBorder="1" applyAlignment="1">
      <alignment horizontal="center" vertical="center" wrapText="1"/>
    </xf>
    <xf numFmtId="166" fontId="21" fillId="2" borderId="8" xfId="1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64" fontId="20" fillId="0" borderId="23" xfId="1" applyNumberFormat="1" applyFont="1" applyFill="1" applyBorder="1" applyAlignment="1">
      <alignment horizontal="center" vertical="center"/>
    </xf>
    <xf numFmtId="164" fontId="20" fillId="0" borderId="29" xfId="1" applyNumberFormat="1" applyFont="1" applyFill="1" applyBorder="1" applyAlignment="1">
      <alignment horizontal="center" vertical="center"/>
    </xf>
    <xf numFmtId="164" fontId="20" fillId="0" borderId="13" xfId="1" applyNumberFormat="1" applyFont="1" applyFill="1" applyBorder="1" applyAlignment="1">
      <alignment horizontal="center" vertical="center"/>
    </xf>
    <xf numFmtId="49" fontId="20" fillId="0" borderId="23" xfId="1" applyNumberFormat="1" applyFont="1" applyFill="1" applyBorder="1" applyAlignment="1">
      <alignment horizontal="center" vertical="center" wrapText="1"/>
    </xf>
    <xf numFmtId="49" fontId="20" fillId="0" borderId="29" xfId="1" applyNumberFormat="1" applyFont="1" applyFill="1" applyBorder="1" applyAlignment="1">
      <alignment horizontal="center" vertical="center" wrapText="1"/>
    </xf>
    <xf numFmtId="49" fontId="20" fillId="0" borderId="13" xfId="1" applyNumberFormat="1" applyFont="1" applyFill="1" applyBorder="1" applyAlignment="1">
      <alignment horizontal="center" vertical="center" wrapText="1"/>
    </xf>
    <xf numFmtId="0" fontId="20" fillId="0" borderId="23" xfId="1" applyFont="1" applyFill="1" applyBorder="1" applyAlignment="1">
      <alignment horizontal="center" vertical="center" wrapText="1"/>
    </xf>
    <xf numFmtId="0" fontId="20" fillId="0" borderId="29" xfId="1" applyFont="1" applyFill="1" applyBorder="1" applyAlignment="1">
      <alignment horizontal="center" vertical="center" wrapText="1"/>
    </xf>
    <xf numFmtId="0" fontId="20" fillId="0" borderId="13" xfId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66" fontId="2" fillId="2" borderId="7" xfId="1" applyNumberFormat="1" applyFont="1" applyFill="1" applyBorder="1" applyAlignment="1">
      <alignment horizontal="center" vertical="center" wrapText="1"/>
    </xf>
    <xf numFmtId="166" fontId="2" fillId="2" borderId="8" xfId="1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5">
    <cellStyle name="Millares" xfId="4" builtinId="3"/>
    <cellStyle name="Normal" xfId="0" builtinId="0"/>
    <cellStyle name="Normal_ADQ BIENES M E I" xfId="2"/>
    <cellStyle name="Normal_Copia de adquisiciones jalpa2006" xfId="3"/>
    <cellStyle name="Normal_Hoja1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18986</xdr:colOff>
      <xdr:row>10</xdr:row>
      <xdr:rowOff>95249</xdr:rowOff>
    </xdr:from>
    <xdr:to>
      <xdr:col>24</xdr:col>
      <xdr:colOff>142874</xdr:colOff>
      <xdr:row>22</xdr:row>
      <xdr:rowOff>16652</xdr:rowOff>
    </xdr:to>
    <xdr:sp macro="" textlink="">
      <xdr:nvSpPr>
        <xdr:cNvPr id="2" name="CuadroTexto 1"/>
        <xdr:cNvSpPr txBox="1"/>
      </xdr:nvSpPr>
      <xdr:spPr>
        <a:xfrm>
          <a:off x="21393086" y="2638424"/>
          <a:ext cx="4381563" cy="220740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4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400" baseline="0">
              <a:latin typeface="Arial" panose="020B0604020202020204" pitchFamily="34" charset="0"/>
              <a:cs typeface="Arial" panose="020B0604020202020204" pitchFamily="34" charset="0"/>
            </a:rPr>
            <a:t>______________________________</a:t>
          </a:r>
        </a:p>
        <a:p>
          <a:pPr algn="ctr"/>
          <a:r>
            <a:rPr lang="es-MX" sz="1400" b="1" baseline="0">
              <a:latin typeface="Arial" panose="020B0604020202020204" pitchFamily="34" charset="0"/>
              <a:cs typeface="Arial" panose="020B0604020202020204" pitchFamily="34" charset="0"/>
            </a:rPr>
            <a:t>TESORERA MUNICIPAL</a:t>
          </a:r>
        </a:p>
        <a:p>
          <a:pPr algn="ctr"/>
          <a:r>
            <a:rPr lang="es-MX" sz="1400" b="1" baseline="0">
              <a:latin typeface="Arial" panose="020B0604020202020204" pitchFamily="34" charset="0"/>
              <a:cs typeface="Arial" panose="020B0604020202020204" pitchFamily="34" charset="0"/>
            </a:rPr>
            <a:t>L.A. R. NATALY NEGRETE ABRICA</a:t>
          </a:r>
        </a:p>
        <a:p>
          <a:endParaRPr lang="es-MX" sz="1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381284</xdr:colOff>
      <xdr:row>11</xdr:row>
      <xdr:rowOff>47624</xdr:rowOff>
    </xdr:from>
    <xdr:to>
      <xdr:col>16</xdr:col>
      <xdr:colOff>483254</xdr:colOff>
      <xdr:row>22</xdr:row>
      <xdr:rowOff>74083</xdr:rowOff>
    </xdr:to>
    <xdr:sp macro="" textlink="">
      <xdr:nvSpPr>
        <xdr:cNvPr id="3" name="CuadroTexto 2"/>
        <xdr:cNvSpPr txBox="1"/>
      </xdr:nvSpPr>
      <xdr:spPr>
        <a:xfrm>
          <a:off x="14954534" y="2781299"/>
          <a:ext cx="4512045" cy="212195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400" baseline="0">
              <a:latin typeface="Arial" panose="020B0604020202020204" pitchFamily="34" charset="0"/>
              <a:cs typeface="Arial" panose="020B0604020202020204" pitchFamily="34" charset="0"/>
            </a:rPr>
            <a:t>______________________________</a:t>
          </a:r>
        </a:p>
        <a:p>
          <a:pPr algn="ctr"/>
          <a:r>
            <a:rPr lang="es-MX" sz="1400" b="1" baseline="0">
              <a:latin typeface="Arial" panose="020B0604020202020204" pitchFamily="34" charset="0"/>
              <a:cs typeface="Arial" panose="020B0604020202020204" pitchFamily="34" charset="0"/>
            </a:rPr>
            <a:t>SECRETARIO DE GOBIERNO</a:t>
          </a:r>
        </a:p>
        <a:p>
          <a:pPr algn="ctr"/>
          <a:r>
            <a:rPr lang="es-MX" sz="1400" b="1" baseline="0">
              <a:latin typeface="Arial" panose="020B0604020202020204" pitchFamily="34" charset="0"/>
              <a:cs typeface="Arial" panose="020B0604020202020204" pitchFamily="34" charset="0"/>
            </a:rPr>
            <a:t>LIC. OMAR MONTOYA FLORES</a:t>
          </a:r>
        </a:p>
        <a:p>
          <a:endParaRPr lang="es-MX" sz="1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436803</xdr:colOff>
      <xdr:row>11</xdr:row>
      <xdr:rowOff>0</xdr:rowOff>
    </xdr:from>
    <xdr:to>
      <xdr:col>8</xdr:col>
      <xdr:colOff>965107</xdr:colOff>
      <xdr:row>22</xdr:row>
      <xdr:rowOff>98618</xdr:rowOff>
    </xdr:to>
    <xdr:sp macro="" textlink="">
      <xdr:nvSpPr>
        <xdr:cNvPr id="4" name="CuadroTexto 3"/>
        <xdr:cNvSpPr txBox="1"/>
      </xdr:nvSpPr>
      <xdr:spPr>
        <a:xfrm>
          <a:off x="7799628" y="2733675"/>
          <a:ext cx="4900279" cy="21941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600" baseline="0">
              <a:latin typeface="Arial" panose="020B0604020202020204" pitchFamily="34" charset="0"/>
              <a:cs typeface="Arial" panose="020B0604020202020204" pitchFamily="34" charset="0"/>
            </a:rPr>
            <a:t>______________________________</a:t>
          </a:r>
        </a:p>
        <a:p>
          <a:pPr algn="ctr"/>
          <a:r>
            <a:rPr lang="es-MX" sz="1600" b="1" baseline="0">
              <a:latin typeface="Arial" panose="020B0604020202020204" pitchFamily="34" charset="0"/>
              <a:cs typeface="Arial" panose="020B0604020202020204" pitchFamily="34" charset="0"/>
            </a:rPr>
            <a:t>PRESIDENTE MUNICIPAL</a:t>
          </a:r>
        </a:p>
        <a:p>
          <a:pPr algn="ctr"/>
          <a:r>
            <a:rPr lang="es-MX" sz="1600" b="1" baseline="0">
              <a:latin typeface="Arial" panose="020B0604020202020204" pitchFamily="34" charset="0"/>
              <a:cs typeface="Arial" panose="020B0604020202020204" pitchFamily="34" charset="0"/>
            </a:rPr>
            <a:t>Dr. ROGELIO GONZALEZ ALVAREZ</a:t>
          </a:r>
        </a:p>
        <a:p>
          <a:endParaRPr lang="es-MX" sz="1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481853</xdr:colOff>
      <xdr:row>11</xdr:row>
      <xdr:rowOff>0</xdr:rowOff>
    </xdr:from>
    <xdr:to>
      <xdr:col>3</xdr:col>
      <xdr:colOff>1143000</xdr:colOff>
      <xdr:row>22</xdr:row>
      <xdr:rowOff>136712</xdr:rowOff>
    </xdr:to>
    <xdr:sp macro="" textlink="">
      <xdr:nvSpPr>
        <xdr:cNvPr id="5" name="CuadroTexto 4"/>
        <xdr:cNvSpPr txBox="1"/>
      </xdr:nvSpPr>
      <xdr:spPr>
        <a:xfrm>
          <a:off x="1243853" y="2733675"/>
          <a:ext cx="3928222" cy="22322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200" baseline="0">
              <a:latin typeface="Arial" panose="020B0604020202020204" pitchFamily="34" charset="0"/>
              <a:cs typeface="Arial" panose="020B0604020202020204" pitchFamily="34" charset="0"/>
            </a:rPr>
            <a:t>______________________________</a:t>
          </a:r>
        </a:p>
        <a:p>
          <a:pPr algn="ctr"/>
          <a:r>
            <a:rPr lang="es-MX" sz="1400" b="1" baseline="0">
              <a:latin typeface="Arial" panose="020B0604020202020204" pitchFamily="34" charset="0"/>
              <a:cs typeface="Arial" panose="020B0604020202020204" pitchFamily="34" charset="0"/>
            </a:rPr>
            <a:t>SINDICATURA MUNICIPAL</a:t>
          </a:r>
        </a:p>
        <a:p>
          <a:pPr algn="ctr"/>
          <a:r>
            <a:rPr lang="es-MX" sz="1400" b="1" baseline="0">
              <a:latin typeface="Arial" panose="020B0604020202020204" pitchFamily="34" charset="0"/>
              <a:cs typeface="Arial" panose="020B0604020202020204" pitchFamily="34" charset="0"/>
            </a:rPr>
            <a:t>C. SANDRA HERNÁNDEZ ESCOBEDO</a:t>
          </a:r>
        </a:p>
        <a:p>
          <a:endParaRPr lang="es-MX" sz="1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941917</xdr:colOff>
      <xdr:row>1</xdr:row>
      <xdr:rowOff>10584</xdr:rowOff>
    </xdr:from>
    <xdr:to>
      <xdr:col>13</xdr:col>
      <xdr:colOff>427786</xdr:colOff>
      <xdr:row>2</xdr:row>
      <xdr:rowOff>132652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0593917" y="465667"/>
          <a:ext cx="6502619" cy="6829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4400"/>
            <a:t>S I N    M O V I M I E N T O 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18986</xdr:colOff>
      <xdr:row>38</xdr:row>
      <xdr:rowOff>95249</xdr:rowOff>
    </xdr:from>
    <xdr:to>
      <xdr:col>24</xdr:col>
      <xdr:colOff>142874</xdr:colOff>
      <xdr:row>50</xdr:row>
      <xdr:rowOff>16652</xdr:rowOff>
    </xdr:to>
    <xdr:sp macro="" textlink="">
      <xdr:nvSpPr>
        <xdr:cNvPr id="2" name="CuadroTexto 1"/>
        <xdr:cNvSpPr txBox="1"/>
      </xdr:nvSpPr>
      <xdr:spPr>
        <a:xfrm>
          <a:off x="21393086" y="60578999"/>
          <a:ext cx="4381563" cy="220740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14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400" baseline="0">
              <a:latin typeface="Arial" panose="020B0604020202020204" pitchFamily="34" charset="0"/>
              <a:cs typeface="Arial" panose="020B0604020202020204" pitchFamily="34" charset="0"/>
            </a:rPr>
            <a:t>______________________________</a:t>
          </a:r>
        </a:p>
        <a:p>
          <a:pPr algn="ctr"/>
          <a:r>
            <a:rPr lang="es-MX" sz="1400" b="1" baseline="0">
              <a:latin typeface="Arial" panose="020B0604020202020204" pitchFamily="34" charset="0"/>
              <a:cs typeface="Arial" panose="020B0604020202020204" pitchFamily="34" charset="0"/>
            </a:rPr>
            <a:t>TESORERA MUNICIPAL</a:t>
          </a:r>
        </a:p>
        <a:p>
          <a:pPr algn="ctr"/>
          <a:r>
            <a:rPr lang="es-MX" sz="1400" b="1" baseline="0">
              <a:latin typeface="Arial" panose="020B0604020202020204" pitchFamily="34" charset="0"/>
              <a:cs typeface="Arial" panose="020B0604020202020204" pitchFamily="34" charset="0"/>
            </a:rPr>
            <a:t>L.A. R. NATALY NEGRETE ABRICA</a:t>
          </a:r>
        </a:p>
        <a:p>
          <a:endParaRPr lang="es-MX" sz="1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381284</xdr:colOff>
      <xdr:row>39</xdr:row>
      <xdr:rowOff>47624</xdr:rowOff>
    </xdr:from>
    <xdr:to>
      <xdr:col>16</xdr:col>
      <xdr:colOff>483254</xdr:colOff>
      <xdr:row>50</xdr:row>
      <xdr:rowOff>74083</xdr:rowOff>
    </xdr:to>
    <xdr:sp macro="" textlink="">
      <xdr:nvSpPr>
        <xdr:cNvPr id="3" name="CuadroTexto 2"/>
        <xdr:cNvSpPr txBox="1"/>
      </xdr:nvSpPr>
      <xdr:spPr>
        <a:xfrm>
          <a:off x="14954534" y="60721874"/>
          <a:ext cx="4512045" cy="212195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400" baseline="0">
              <a:latin typeface="Arial" panose="020B0604020202020204" pitchFamily="34" charset="0"/>
              <a:cs typeface="Arial" panose="020B0604020202020204" pitchFamily="34" charset="0"/>
            </a:rPr>
            <a:t>______________________________</a:t>
          </a:r>
        </a:p>
        <a:p>
          <a:pPr algn="ctr"/>
          <a:r>
            <a:rPr lang="es-MX" sz="1400" b="1" baseline="0">
              <a:latin typeface="Arial" panose="020B0604020202020204" pitchFamily="34" charset="0"/>
              <a:cs typeface="Arial" panose="020B0604020202020204" pitchFamily="34" charset="0"/>
            </a:rPr>
            <a:t>SECRETARIO DE GOBEIRNO</a:t>
          </a:r>
        </a:p>
        <a:p>
          <a:pPr algn="ctr"/>
          <a:r>
            <a:rPr lang="es-MX" sz="1400" b="1" baseline="0">
              <a:latin typeface="Arial" panose="020B0604020202020204" pitchFamily="34" charset="0"/>
              <a:cs typeface="Arial" panose="020B0604020202020204" pitchFamily="34" charset="0"/>
            </a:rPr>
            <a:t>LIC. OMAR MONTOYA FLORES</a:t>
          </a:r>
        </a:p>
        <a:p>
          <a:endParaRPr lang="es-MX" sz="1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436803</xdr:colOff>
      <xdr:row>39</xdr:row>
      <xdr:rowOff>0</xdr:rowOff>
    </xdr:from>
    <xdr:to>
      <xdr:col>8</xdr:col>
      <xdr:colOff>965107</xdr:colOff>
      <xdr:row>50</xdr:row>
      <xdr:rowOff>98618</xdr:rowOff>
    </xdr:to>
    <xdr:sp macro="" textlink="">
      <xdr:nvSpPr>
        <xdr:cNvPr id="4" name="CuadroTexto 3"/>
        <xdr:cNvSpPr txBox="1"/>
      </xdr:nvSpPr>
      <xdr:spPr>
        <a:xfrm>
          <a:off x="7799628" y="60674250"/>
          <a:ext cx="4900279" cy="21941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600" baseline="0">
              <a:latin typeface="Arial" panose="020B0604020202020204" pitchFamily="34" charset="0"/>
              <a:cs typeface="Arial" panose="020B0604020202020204" pitchFamily="34" charset="0"/>
            </a:rPr>
            <a:t>______________________________</a:t>
          </a:r>
        </a:p>
        <a:p>
          <a:pPr algn="ctr"/>
          <a:r>
            <a:rPr lang="es-MX" sz="1600" b="1" baseline="0">
              <a:latin typeface="Arial" panose="020B0604020202020204" pitchFamily="34" charset="0"/>
              <a:cs typeface="Arial" panose="020B0604020202020204" pitchFamily="34" charset="0"/>
            </a:rPr>
            <a:t>PRESIDENTE MUNICIPAL</a:t>
          </a:r>
        </a:p>
        <a:p>
          <a:pPr algn="ctr"/>
          <a:r>
            <a:rPr lang="es-MX" sz="1600" b="1" baseline="0">
              <a:latin typeface="Arial" panose="020B0604020202020204" pitchFamily="34" charset="0"/>
              <a:cs typeface="Arial" panose="020B0604020202020204" pitchFamily="34" charset="0"/>
            </a:rPr>
            <a:t>Dr. ROGELIO GONZALEZ ALVAREZ</a:t>
          </a:r>
        </a:p>
        <a:p>
          <a:endParaRPr lang="es-MX" sz="1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481853</xdr:colOff>
      <xdr:row>39</xdr:row>
      <xdr:rowOff>0</xdr:rowOff>
    </xdr:from>
    <xdr:to>
      <xdr:col>3</xdr:col>
      <xdr:colOff>1143000</xdr:colOff>
      <xdr:row>50</xdr:row>
      <xdr:rowOff>136712</xdr:rowOff>
    </xdr:to>
    <xdr:sp macro="" textlink="">
      <xdr:nvSpPr>
        <xdr:cNvPr id="5" name="CuadroTexto 4"/>
        <xdr:cNvSpPr txBox="1"/>
      </xdr:nvSpPr>
      <xdr:spPr>
        <a:xfrm>
          <a:off x="1243853" y="60674250"/>
          <a:ext cx="3928222" cy="22322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s-MX" sz="8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200" baseline="0">
              <a:latin typeface="Arial" panose="020B0604020202020204" pitchFamily="34" charset="0"/>
              <a:cs typeface="Arial" panose="020B0604020202020204" pitchFamily="34" charset="0"/>
            </a:rPr>
            <a:t>______________________________</a:t>
          </a:r>
        </a:p>
        <a:p>
          <a:pPr algn="ctr"/>
          <a:r>
            <a:rPr lang="es-MX" sz="1400" b="1" baseline="0">
              <a:latin typeface="Arial" panose="020B0604020202020204" pitchFamily="34" charset="0"/>
              <a:cs typeface="Arial" panose="020B0604020202020204" pitchFamily="34" charset="0"/>
            </a:rPr>
            <a:t>SINDICATURA MUNICIPAL</a:t>
          </a:r>
        </a:p>
        <a:p>
          <a:pPr algn="ctr"/>
          <a:r>
            <a:rPr lang="es-MX" sz="1400" b="1" baseline="0">
              <a:latin typeface="Arial" panose="020B0604020202020204" pitchFamily="34" charset="0"/>
              <a:cs typeface="Arial" panose="020B0604020202020204" pitchFamily="34" charset="0"/>
            </a:rPr>
            <a:t>C. SANDRA HERNÁNDEZ ESCOBEDO</a:t>
          </a:r>
        </a:p>
        <a:p>
          <a:endParaRPr lang="es-MX" sz="1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742950</xdr:colOff>
      <xdr:row>143</xdr:row>
      <xdr:rowOff>66674</xdr:rowOff>
    </xdr:from>
    <xdr:to>
      <xdr:col>3</xdr:col>
      <xdr:colOff>1270000</xdr:colOff>
      <xdr:row>150</xdr:row>
      <xdr:rowOff>31750</xdr:rowOff>
    </xdr:to>
    <xdr:sp macro="" textlink="">
      <xdr:nvSpPr>
        <xdr:cNvPr id="2" name="Text Box 58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742950" y="27075341"/>
          <a:ext cx="3342217" cy="12985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MX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____________________________________</a:t>
          </a:r>
        </a:p>
        <a:p>
          <a:pPr algn="ctr" rtl="0">
            <a:defRPr sz="1000"/>
          </a:pPr>
          <a:r>
            <a:rPr lang="es-MX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PRESIDENTE MUNICIPAL</a:t>
          </a:r>
        </a:p>
        <a:p>
          <a:pPr algn="ctr" rtl="0">
            <a:defRPr sz="1000"/>
          </a:pPr>
          <a:r>
            <a:rPr lang="es-MX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Dr. ROGELIO GONZALEZ ALVAREZ</a:t>
          </a:r>
        </a:p>
        <a:p>
          <a:pPr algn="ctr" rtl="0">
            <a:defRPr sz="1000"/>
          </a:pPr>
          <a:endParaRPr lang="es-MX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483658</xdr:colOff>
      <xdr:row>143</xdr:row>
      <xdr:rowOff>3174</xdr:rowOff>
    </xdr:from>
    <xdr:to>
      <xdr:col>15</xdr:col>
      <xdr:colOff>122766</xdr:colOff>
      <xdr:row>149</xdr:row>
      <xdr:rowOff>52917</xdr:rowOff>
    </xdr:to>
    <xdr:sp macro="" textlink="">
      <xdr:nvSpPr>
        <xdr:cNvPr id="3" name="Text Box 60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2051241" y="27011841"/>
          <a:ext cx="4052358" cy="119274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MX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____________________________________</a:t>
          </a:r>
        </a:p>
        <a:p>
          <a:pPr algn="ctr" rtl="0">
            <a:defRPr sz="1000"/>
          </a:pPr>
          <a:r>
            <a:rPr lang="es-MX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TESORERA MUNICIPAL</a:t>
          </a:r>
        </a:p>
        <a:p>
          <a:pPr algn="ctr" rtl="0">
            <a:defRPr sz="1000"/>
          </a:pPr>
          <a:r>
            <a:rPr lang="es-MX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L.A. R. NATALY NEGRETE ABRICA</a:t>
          </a:r>
        </a:p>
        <a:p>
          <a:pPr algn="ctr" rtl="0">
            <a:defRPr sz="1000"/>
          </a:pPr>
          <a:endParaRPr lang="es-MX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241187</xdr:colOff>
      <xdr:row>0</xdr:row>
      <xdr:rowOff>85045</xdr:rowOff>
    </xdr:from>
    <xdr:to>
      <xdr:col>12</xdr:col>
      <xdr:colOff>438727</xdr:colOff>
      <xdr:row>4</xdr:row>
      <xdr:rowOff>275545</xdr:rowOff>
    </xdr:to>
    <xdr:sp macro="" textlink="">
      <xdr:nvSpPr>
        <xdr:cNvPr id="5" name="Text Box 57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2078151" y="85045"/>
          <a:ext cx="11681969" cy="144235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45720" tIns="27432" rIns="45720" bIns="0" anchor="t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MX" sz="2000" b="1" i="0" baseline="0">
              <a:latin typeface="+mn-lt"/>
              <a:ea typeface="+mn-ea"/>
              <a:cs typeface="+mn-cs"/>
            </a:rPr>
            <a:t>BIENES MUEBLES</a:t>
          </a:r>
          <a:endParaRPr lang="es-MX" sz="2000"/>
        </a:p>
        <a:p>
          <a:pPr algn="ctr" rtl="0">
            <a:defRPr sz="1000"/>
          </a:pPr>
          <a:endParaRPr lang="es-MX" sz="1600" b="1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ctr" rtl="0">
            <a:defRPr sz="1000"/>
          </a:pPr>
          <a:r>
            <a:rPr lang="es-MX" sz="16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MUNICIPIO DE :   </a:t>
          </a:r>
          <a:r>
            <a:rPr lang="es-MX" sz="1600" b="1" i="0" u="sng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_VILLANUEVA, ZAC. __</a:t>
          </a:r>
          <a:r>
            <a:rPr lang="es-MX" sz="16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__</a:t>
          </a:r>
        </a:p>
        <a:p>
          <a:pPr algn="ctr" rtl="0">
            <a:defRPr sz="1000"/>
          </a:pPr>
          <a:endParaRPr lang="es-MX" sz="11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ctr" rtl="0">
            <a:defRPr sz="1000"/>
          </a:pPr>
          <a:r>
            <a:rPr lang="es-MX" sz="14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ANALÍTICA  DE ADQUISICIONES DEL EJERCICIO  __</a:t>
          </a:r>
          <a:r>
            <a:rPr lang="es-MX" sz="1400" b="1" i="0" u="sng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2025</a:t>
          </a:r>
          <a:r>
            <a:rPr lang="es-MX" sz="14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____ </a:t>
          </a:r>
        </a:p>
      </xdr:txBody>
    </xdr:sp>
    <xdr:clientData/>
  </xdr:twoCellAnchor>
  <xdr:twoCellAnchor editAs="oneCell">
    <xdr:from>
      <xdr:col>0</xdr:col>
      <xdr:colOff>201083</xdr:colOff>
      <xdr:row>0</xdr:row>
      <xdr:rowOff>182576</xdr:rowOff>
    </xdr:from>
    <xdr:to>
      <xdr:col>1</xdr:col>
      <xdr:colOff>736864</xdr:colOff>
      <xdr:row>4</xdr:row>
      <xdr:rowOff>91268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83" y="182576"/>
          <a:ext cx="1501888" cy="1160549"/>
        </a:xfrm>
        <a:prstGeom prst="rect">
          <a:avLst/>
        </a:prstGeom>
      </xdr:spPr>
    </xdr:pic>
    <xdr:clientData/>
  </xdr:twoCellAnchor>
  <xdr:twoCellAnchor editAs="oneCell">
    <xdr:from>
      <xdr:col>13</xdr:col>
      <xdr:colOff>211931</xdr:colOff>
      <xdr:row>0</xdr:row>
      <xdr:rowOff>188158</xdr:rowOff>
    </xdr:from>
    <xdr:to>
      <xdr:col>14</xdr:col>
      <xdr:colOff>962025</xdr:colOff>
      <xdr:row>4</xdr:row>
      <xdr:rowOff>104737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1395" y="188158"/>
          <a:ext cx="1512094" cy="1168436"/>
        </a:xfrm>
        <a:prstGeom prst="rect">
          <a:avLst/>
        </a:prstGeom>
      </xdr:spPr>
    </xdr:pic>
    <xdr:clientData/>
  </xdr:twoCellAnchor>
  <xdr:twoCellAnchor>
    <xdr:from>
      <xdr:col>5</xdr:col>
      <xdr:colOff>1208617</xdr:colOff>
      <xdr:row>143</xdr:row>
      <xdr:rowOff>4496</xdr:rowOff>
    </xdr:from>
    <xdr:to>
      <xdr:col>8</xdr:col>
      <xdr:colOff>1058334</xdr:colOff>
      <xdr:row>149</xdr:row>
      <xdr:rowOff>74083</xdr:rowOff>
    </xdr:to>
    <xdr:sp macro="" textlink="">
      <xdr:nvSpPr>
        <xdr:cNvPr id="11" name="Text Box 58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6415617" y="27013163"/>
          <a:ext cx="3469217" cy="121258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MX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____________________________________</a:t>
          </a:r>
        </a:p>
        <a:p>
          <a:pPr algn="ctr" rtl="0">
            <a:defRPr sz="1000"/>
          </a:pPr>
          <a:r>
            <a:rPr lang="es-MX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SINDICA MUNICIPAL</a:t>
          </a:r>
        </a:p>
        <a:p>
          <a:pPr algn="ctr" rtl="0">
            <a:defRPr sz="1000"/>
          </a:pPr>
          <a:r>
            <a:rPr lang="es-MX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C. SANDRA HERNÁNDEZ ESCOBEDO</a:t>
          </a:r>
        </a:p>
        <a:p>
          <a:pPr algn="ctr" rtl="0">
            <a:defRPr sz="1000"/>
          </a:pPr>
          <a:endParaRPr lang="es-MX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743634</xdr:colOff>
      <xdr:row>12</xdr:row>
      <xdr:rowOff>176270</xdr:rowOff>
    </xdr:from>
    <xdr:to>
      <xdr:col>7</xdr:col>
      <xdr:colOff>483503</xdr:colOff>
      <xdr:row>16</xdr:row>
      <xdr:rowOff>76088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 rot="20855731">
          <a:off x="2701551" y="3234853"/>
          <a:ext cx="6502619" cy="6829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4400"/>
            <a:t>S I N    M O V I M I E N T O S</a:t>
          </a:r>
        </a:p>
      </xdr:txBody>
    </xdr:sp>
    <xdr:clientData/>
  </xdr:twoCellAnchor>
  <xdr:twoCellAnchor>
    <xdr:from>
      <xdr:col>1</xdr:col>
      <xdr:colOff>938893</xdr:colOff>
      <xdr:row>0</xdr:row>
      <xdr:rowOff>108857</xdr:rowOff>
    </xdr:from>
    <xdr:to>
      <xdr:col>8</xdr:col>
      <xdr:colOff>188696</xdr:colOff>
      <xdr:row>4</xdr:row>
      <xdr:rowOff>299357</xdr:rowOff>
    </xdr:to>
    <xdr:sp macro="" textlink="">
      <xdr:nvSpPr>
        <xdr:cNvPr id="3" name="Text Box 57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1891393" y="108857"/>
          <a:ext cx="7774678" cy="14478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45720" tIns="27432" rIns="45720" bIns="0" anchor="t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MX" sz="2000" b="1" i="0" baseline="0">
              <a:latin typeface="+mn-lt"/>
              <a:ea typeface="+mn-ea"/>
              <a:cs typeface="+mn-cs"/>
            </a:rPr>
            <a:t>BIENES INMUEBLES</a:t>
          </a:r>
          <a:endParaRPr lang="es-MX" sz="2000"/>
        </a:p>
        <a:p>
          <a:pPr algn="ctr" rtl="0">
            <a:defRPr sz="1000"/>
          </a:pPr>
          <a:endParaRPr lang="es-MX" sz="1600" b="1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ctr" rtl="0">
            <a:defRPr sz="1000"/>
          </a:pPr>
          <a:r>
            <a:rPr lang="es-MX" sz="16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MUNICIPIO DE :  </a:t>
          </a:r>
          <a:r>
            <a:rPr lang="es-MX" sz="1600" b="1" i="0" u="sng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VILLANUEVA, ZAC.</a:t>
          </a:r>
          <a:endParaRPr lang="es-MX" sz="1100" b="0" i="0" u="sng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ctr" rtl="0">
            <a:defRPr sz="1000"/>
          </a:pPr>
          <a:r>
            <a:rPr lang="es-MX" sz="14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ANALÍTICA DE ADQUISICIONES PRIMER TRIMESTRE DEL EJERCICIO  </a:t>
          </a:r>
          <a:r>
            <a:rPr lang="es-MX" sz="1400" b="1" i="0" u="sng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2025</a:t>
          </a:r>
          <a:endParaRPr lang="es-MX" sz="1400" b="1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>
    <xdr:from>
      <xdr:col>7</xdr:col>
      <xdr:colOff>217714</xdr:colOff>
      <xdr:row>28</xdr:row>
      <xdr:rowOff>503464</xdr:rowOff>
    </xdr:from>
    <xdr:to>
      <xdr:col>11</xdr:col>
      <xdr:colOff>1154037</xdr:colOff>
      <xdr:row>32</xdr:row>
      <xdr:rowOff>167520</xdr:rowOff>
    </xdr:to>
    <xdr:sp macro="" textlink="">
      <xdr:nvSpPr>
        <xdr:cNvPr id="8" name="Text Box 60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8939893" y="5524500"/>
          <a:ext cx="4052358" cy="76623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MX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____________________________________</a:t>
          </a:r>
        </a:p>
        <a:p>
          <a:pPr algn="ctr" rtl="0">
            <a:defRPr sz="1000"/>
          </a:pPr>
          <a:r>
            <a:rPr lang="es-MX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TESORERA MUNICIPAL</a:t>
          </a:r>
        </a:p>
        <a:p>
          <a:pPr algn="ctr" rtl="0">
            <a:defRPr sz="1000"/>
          </a:pPr>
          <a:r>
            <a:rPr lang="es-MX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L.A. R. NATALY NEGRETE ABRICA</a:t>
          </a:r>
        </a:p>
        <a:p>
          <a:pPr algn="ctr" rtl="0">
            <a:defRPr sz="1000"/>
          </a:pPr>
          <a:endParaRPr lang="es-MX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29</xdr:row>
      <xdr:rowOff>0</xdr:rowOff>
    </xdr:from>
    <xdr:to>
      <xdr:col>2</xdr:col>
      <xdr:colOff>958850</xdr:colOff>
      <xdr:row>33</xdr:row>
      <xdr:rowOff>4234</xdr:rowOff>
    </xdr:to>
    <xdr:sp macro="" textlink="">
      <xdr:nvSpPr>
        <xdr:cNvPr id="9" name="Text Box 5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0" y="5545667"/>
          <a:ext cx="2916767" cy="76623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MX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____________________________________</a:t>
          </a:r>
        </a:p>
        <a:p>
          <a:pPr algn="ctr" rtl="0">
            <a:defRPr sz="1000"/>
          </a:pPr>
          <a:r>
            <a:rPr lang="es-MX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PRESIDENTE MUNICIPAL</a:t>
          </a:r>
        </a:p>
        <a:p>
          <a:pPr algn="ctr" rtl="0">
            <a:defRPr sz="1000"/>
          </a:pPr>
          <a:r>
            <a:rPr lang="es-MX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Dr. ROGELIO GONZALEZ ALVAREZ</a:t>
          </a:r>
        </a:p>
        <a:p>
          <a:pPr algn="ctr" rtl="0">
            <a:defRPr sz="1000"/>
          </a:pPr>
          <a:endParaRPr lang="es-MX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1280584</xdr:colOff>
      <xdr:row>29</xdr:row>
      <xdr:rowOff>0</xdr:rowOff>
    </xdr:from>
    <xdr:to>
      <xdr:col>6</xdr:col>
      <xdr:colOff>3931</xdr:colOff>
      <xdr:row>33</xdr:row>
      <xdr:rowOff>4234</xdr:rowOff>
    </xdr:to>
    <xdr:sp macro="" textlink="">
      <xdr:nvSpPr>
        <xdr:cNvPr id="10" name="Text Box 6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>
          <a:spLocks noChangeArrowheads="1"/>
        </xdr:cNvSpPr>
      </xdr:nvSpPr>
      <xdr:spPr bwMode="auto">
        <a:xfrm>
          <a:off x="4243917" y="5545667"/>
          <a:ext cx="3665764" cy="76623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MX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lnSpc>
              <a:spcPts val="800"/>
            </a:lnSpc>
            <a:defRPr sz="1000"/>
          </a:pPr>
          <a:endParaRPr lang="es-MX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lnSpc>
              <a:spcPts val="800"/>
            </a:lnSpc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____________________________________</a:t>
          </a:r>
        </a:p>
        <a:p>
          <a:pPr algn="ctr" rtl="0">
            <a:defRPr sz="1000"/>
          </a:pPr>
          <a:r>
            <a:rPr lang="es-MX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SÍNDICA MUNICIPAL</a:t>
          </a:r>
        </a:p>
        <a:p>
          <a:pPr algn="ctr" rtl="0">
            <a:lnSpc>
              <a:spcPts val="800"/>
            </a:lnSpc>
            <a:defRPr sz="1000"/>
          </a:pPr>
          <a:r>
            <a:rPr lang="es-MX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C. SANDRA HERNÁNDEZ ESCOBEDO</a:t>
          </a:r>
        </a:p>
        <a:p>
          <a:pPr algn="ctr" rtl="0">
            <a:defRPr sz="1000"/>
          </a:pPr>
          <a:endParaRPr lang="es-MX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lnSpc>
              <a:spcPts val="600"/>
            </a:lnSpc>
            <a:defRPr sz="1000"/>
          </a:pPr>
          <a:endParaRPr lang="es-MX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232833</xdr:colOff>
      <xdr:row>0</xdr:row>
      <xdr:rowOff>228263</xdr:rowOff>
    </xdr:from>
    <xdr:to>
      <xdr:col>1</xdr:col>
      <xdr:colOff>730250</xdr:colOff>
      <xdr:row>4</xdr:row>
      <xdr:rowOff>78653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833" y="228263"/>
          <a:ext cx="1449917" cy="1120390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120650</xdr:colOff>
      <xdr:row>0</xdr:row>
      <xdr:rowOff>221913</xdr:rowOff>
    </xdr:from>
    <xdr:to>
      <xdr:col>10</xdr:col>
      <xdr:colOff>808567</xdr:colOff>
      <xdr:row>4</xdr:row>
      <xdr:rowOff>72303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65317" y="221913"/>
          <a:ext cx="1449917" cy="11203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"/>
  <sheetViews>
    <sheetView zoomScale="90" zoomScaleNormal="90" workbookViewId="0">
      <selection activeCell="E31" sqref="E31"/>
    </sheetView>
  </sheetViews>
  <sheetFormatPr baseColWidth="10" defaultRowHeight="15" x14ac:dyDescent="0.25"/>
  <cols>
    <col min="1" max="1" width="11.42578125" style="63"/>
    <col min="2" max="2" width="35.28515625" style="64" customWidth="1"/>
    <col min="3" max="3" width="13.7109375" style="65" customWidth="1"/>
    <col min="4" max="4" width="23" style="63" customWidth="1"/>
    <col min="5" max="5" width="27" style="63" customWidth="1"/>
    <col min="6" max="6" width="34.42578125" style="63" customWidth="1"/>
    <col min="7" max="7" width="14.28515625" style="65" customWidth="1"/>
    <col min="8" max="8" width="16.85546875" style="63" customWidth="1"/>
    <col min="9" max="9" width="14.85546875" style="64" customWidth="1"/>
    <col min="10" max="10" width="16.140625" style="63" customWidth="1"/>
    <col min="11" max="11" width="11.5703125" style="63" bestFit="1" customWidth="1"/>
    <col min="12" max="12" width="19.85546875" style="65" customWidth="1"/>
    <col min="13" max="17" width="11.5703125" style="63" customWidth="1"/>
    <col min="18" max="18" width="11.5703125" style="63" bestFit="1" customWidth="1"/>
    <col min="19" max="19" width="12.7109375" style="63" customWidth="1"/>
    <col min="20" max="20" width="12.28515625" style="66" bestFit="1" customWidth="1"/>
    <col min="21" max="22" width="12.28515625" style="66" customWidth="1"/>
    <col min="23" max="23" width="11.42578125" style="63"/>
    <col min="24" max="24" width="15.5703125" style="63" customWidth="1"/>
    <col min="25" max="25" width="21.42578125" style="63" customWidth="1"/>
    <col min="26" max="26" width="11.42578125" style="67"/>
    <col min="27" max="16384" width="11.42578125" style="63"/>
  </cols>
  <sheetData>
    <row r="1" spans="1:25" ht="36" customHeight="1" thickBot="1" x14ac:dyDescent="0.3">
      <c r="A1" s="68" t="s">
        <v>0</v>
      </c>
      <c r="B1" s="69" t="s">
        <v>89</v>
      </c>
      <c r="C1" s="68" t="s">
        <v>90</v>
      </c>
      <c r="D1" s="70" t="s">
        <v>91</v>
      </c>
      <c r="E1" s="70" t="s">
        <v>92</v>
      </c>
      <c r="F1" s="70" t="s">
        <v>93</v>
      </c>
      <c r="G1" s="70" t="s">
        <v>94</v>
      </c>
      <c r="H1" s="70" t="s">
        <v>95</v>
      </c>
      <c r="I1" s="71" t="s">
        <v>96</v>
      </c>
      <c r="J1" s="72" t="s">
        <v>26</v>
      </c>
      <c r="K1" s="72" t="s">
        <v>27</v>
      </c>
      <c r="L1" s="72" t="s">
        <v>28</v>
      </c>
      <c r="M1" s="70" t="s">
        <v>97</v>
      </c>
      <c r="N1" s="70" t="s">
        <v>98</v>
      </c>
      <c r="O1" s="70" t="s">
        <v>99</v>
      </c>
      <c r="P1" s="70" t="s">
        <v>100</v>
      </c>
      <c r="Q1" s="70" t="s">
        <v>101</v>
      </c>
      <c r="R1" s="72" t="s">
        <v>24</v>
      </c>
      <c r="S1" s="72" t="s">
        <v>1</v>
      </c>
      <c r="T1" s="73" t="s">
        <v>102</v>
      </c>
      <c r="U1" s="74" t="s">
        <v>103</v>
      </c>
      <c r="V1" s="74" t="s">
        <v>104</v>
      </c>
      <c r="W1" s="68" t="s">
        <v>114</v>
      </c>
      <c r="X1" s="81" t="s">
        <v>2</v>
      </c>
      <c r="Y1" s="72" t="s">
        <v>25</v>
      </c>
    </row>
    <row r="2" spans="1:25" ht="44.25" customHeight="1" x14ac:dyDescent="0.25">
      <c r="A2" s="6"/>
      <c r="B2" s="76"/>
      <c r="C2" s="6"/>
      <c r="D2" s="77"/>
      <c r="E2" s="82"/>
      <c r="F2" s="8"/>
      <c r="G2" s="83"/>
      <c r="H2" s="84"/>
      <c r="I2" s="8"/>
      <c r="J2" s="78"/>
      <c r="K2" s="78"/>
      <c r="L2" s="78"/>
      <c r="M2" s="79"/>
      <c r="N2" s="79"/>
      <c r="O2" s="79"/>
      <c r="P2" s="79"/>
      <c r="Q2" s="79"/>
      <c r="R2" s="79"/>
      <c r="S2" s="7"/>
      <c r="T2" s="10"/>
      <c r="U2" s="80"/>
      <c r="V2" s="80"/>
      <c r="W2" s="42"/>
      <c r="X2" s="42"/>
      <c r="Y2" s="75"/>
    </row>
  </sheetData>
  <autoFilter ref="A1:AI2"/>
  <pageMargins left="0.7" right="0.7" top="0.75" bottom="0.75" header="0.3" footer="0.3"/>
  <pageSetup paperSize="5" scale="39" fitToHeight="0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0"/>
  <sheetViews>
    <sheetView zoomScale="80" zoomScaleNormal="80" workbookViewId="0">
      <selection activeCell="E12" sqref="E12"/>
    </sheetView>
  </sheetViews>
  <sheetFormatPr baseColWidth="10" defaultRowHeight="15" x14ac:dyDescent="0.25"/>
  <cols>
    <col min="1" max="1" width="11.42578125" style="63"/>
    <col min="2" max="2" width="35.28515625" style="64" customWidth="1"/>
    <col min="3" max="3" width="13.7109375" style="65" customWidth="1"/>
    <col min="4" max="4" width="23" style="63" customWidth="1"/>
    <col min="5" max="5" width="27" style="63" customWidth="1"/>
    <col min="6" max="6" width="34.42578125" style="63" customWidth="1"/>
    <col min="7" max="7" width="14.28515625" style="65" customWidth="1"/>
    <col min="8" max="8" width="16.85546875" style="63" customWidth="1"/>
    <col min="9" max="9" width="14.85546875" style="64" customWidth="1"/>
    <col min="10" max="10" width="16.140625" style="63" customWidth="1"/>
    <col min="11" max="11" width="11.5703125" style="63" bestFit="1" customWidth="1"/>
    <col min="12" max="12" width="19.85546875" style="65" customWidth="1"/>
    <col min="13" max="17" width="11.5703125" style="63" customWidth="1"/>
    <col min="18" max="18" width="11.5703125" style="63" bestFit="1" customWidth="1"/>
    <col min="19" max="19" width="12.7109375" style="63" customWidth="1"/>
    <col min="20" max="20" width="12.28515625" style="66" bestFit="1" customWidth="1"/>
    <col min="21" max="22" width="12.28515625" style="66" customWidth="1"/>
    <col min="23" max="23" width="11.42578125" style="63"/>
    <col min="24" max="24" width="15.5703125" style="63" customWidth="1"/>
    <col min="25" max="25" width="21.42578125" style="63" customWidth="1"/>
    <col min="26" max="26" width="11.42578125" style="67"/>
    <col min="27" max="16384" width="11.42578125" style="63"/>
  </cols>
  <sheetData>
    <row r="1" spans="1:25" ht="36" customHeight="1" thickBot="1" x14ac:dyDescent="0.3">
      <c r="A1" s="68" t="s">
        <v>0</v>
      </c>
      <c r="B1" s="69" t="s">
        <v>89</v>
      </c>
      <c r="C1" s="68" t="s">
        <v>90</v>
      </c>
      <c r="D1" s="70" t="s">
        <v>91</v>
      </c>
      <c r="E1" s="70" t="s">
        <v>92</v>
      </c>
      <c r="F1" s="70" t="s">
        <v>162</v>
      </c>
      <c r="G1" s="70" t="s">
        <v>94</v>
      </c>
      <c r="H1" s="70" t="s">
        <v>95</v>
      </c>
      <c r="I1" s="71" t="s">
        <v>96</v>
      </c>
      <c r="J1" s="72" t="s">
        <v>26</v>
      </c>
      <c r="K1" s="72" t="s">
        <v>27</v>
      </c>
      <c r="L1" s="72" t="s">
        <v>28</v>
      </c>
      <c r="M1" s="70" t="s">
        <v>97</v>
      </c>
      <c r="N1" s="70" t="s">
        <v>98</v>
      </c>
      <c r="O1" s="70" t="s">
        <v>99</v>
      </c>
      <c r="P1" s="70" t="s">
        <v>100</v>
      </c>
      <c r="Q1" s="70" t="s">
        <v>101</v>
      </c>
      <c r="R1" s="72" t="s">
        <v>24</v>
      </c>
      <c r="S1" s="72" t="s">
        <v>1</v>
      </c>
      <c r="T1" s="73" t="s">
        <v>102</v>
      </c>
      <c r="U1" s="74" t="s">
        <v>103</v>
      </c>
      <c r="V1" s="74" t="s">
        <v>104</v>
      </c>
      <c r="W1" s="68" t="s">
        <v>114</v>
      </c>
      <c r="X1" s="81" t="s">
        <v>2</v>
      </c>
      <c r="Y1" s="72" t="s">
        <v>25</v>
      </c>
    </row>
    <row r="2" spans="1:25" ht="27.75" customHeight="1" x14ac:dyDescent="0.25">
      <c r="A2" s="123" t="s">
        <v>30</v>
      </c>
      <c r="B2" s="124" t="s">
        <v>31</v>
      </c>
      <c r="C2" s="125">
        <v>5111013</v>
      </c>
      <c r="D2" s="122" t="s">
        <v>161</v>
      </c>
      <c r="E2" s="126"/>
      <c r="F2" s="9" t="s">
        <v>160</v>
      </c>
      <c r="G2" s="127"/>
      <c r="H2" s="128"/>
      <c r="I2" s="43" t="s">
        <v>88</v>
      </c>
      <c r="J2" s="129" t="s">
        <v>159</v>
      </c>
      <c r="K2" s="129" t="s">
        <v>133</v>
      </c>
      <c r="L2" s="129" t="s">
        <v>86</v>
      </c>
      <c r="M2" s="130" t="s">
        <v>86</v>
      </c>
      <c r="N2" s="130" t="s">
        <v>86</v>
      </c>
      <c r="O2" s="130" t="s">
        <v>86</v>
      </c>
      <c r="P2" s="130" t="s">
        <v>86</v>
      </c>
      <c r="Q2" s="130" t="s">
        <v>86</v>
      </c>
      <c r="R2" s="18" t="s">
        <v>125</v>
      </c>
      <c r="S2" s="40">
        <v>45671</v>
      </c>
      <c r="T2" s="10">
        <v>1599.01</v>
      </c>
      <c r="U2" s="131" t="s">
        <v>105</v>
      </c>
      <c r="V2" s="131" t="s">
        <v>106</v>
      </c>
      <c r="W2" s="57"/>
      <c r="X2" s="130"/>
      <c r="Y2" s="18" t="s">
        <v>121</v>
      </c>
    </row>
    <row r="3" spans="1:25" ht="27.75" customHeight="1" x14ac:dyDescent="0.25">
      <c r="A3" s="121" t="s">
        <v>30</v>
      </c>
      <c r="B3" s="121" t="s">
        <v>31</v>
      </c>
      <c r="C3" s="132">
        <v>5111013</v>
      </c>
      <c r="D3" s="121" t="s">
        <v>161</v>
      </c>
      <c r="E3" s="133"/>
      <c r="F3" s="121" t="s">
        <v>131</v>
      </c>
      <c r="G3" s="127"/>
      <c r="H3" s="128"/>
      <c r="I3" s="43" t="s">
        <v>134</v>
      </c>
      <c r="J3" s="129" t="s">
        <v>133</v>
      </c>
      <c r="K3" s="129" t="s">
        <v>133</v>
      </c>
      <c r="L3" s="129" t="s">
        <v>86</v>
      </c>
      <c r="M3" s="130" t="s">
        <v>86</v>
      </c>
      <c r="N3" s="130" t="s">
        <v>86</v>
      </c>
      <c r="O3" s="130" t="s">
        <v>86</v>
      </c>
      <c r="P3" s="130" t="s">
        <v>86</v>
      </c>
      <c r="Q3" s="130" t="s">
        <v>86</v>
      </c>
      <c r="R3" s="18" t="s">
        <v>132</v>
      </c>
      <c r="S3" s="40">
        <v>45691</v>
      </c>
      <c r="T3" s="55">
        <v>1875.72</v>
      </c>
      <c r="U3" s="131" t="s">
        <v>105</v>
      </c>
      <c r="V3" s="131" t="s">
        <v>106</v>
      </c>
      <c r="W3" s="61"/>
      <c r="X3" s="48"/>
      <c r="Y3" s="18" t="s">
        <v>87</v>
      </c>
    </row>
    <row r="4" spans="1:25" ht="27.75" customHeight="1" x14ac:dyDescent="0.25">
      <c r="A4" s="121" t="s">
        <v>30</v>
      </c>
      <c r="B4" s="121" t="s">
        <v>31</v>
      </c>
      <c r="C4" s="132">
        <v>5111013</v>
      </c>
      <c r="D4" s="121" t="s">
        <v>161</v>
      </c>
      <c r="E4" s="126"/>
      <c r="F4" s="121" t="s">
        <v>137</v>
      </c>
      <c r="G4" s="127"/>
      <c r="H4" s="134"/>
      <c r="I4" s="43" t="s">
        <v>136</v>
      </c>
      <c r="J4" s="129" t="s">
        <v>133</v>
      </c>
      <c r="K4" s="129" t="s">
        <v>133</v>
      </c>
      <c r="L4" s="129" t="s">
        <v>86</v>
      </c>
      <c r="M4" s="130" t="s">
        <v>86</v>
      </c>
      <c r="N4" s="130" t="s">
        <v>86</v>
      </c>
      <c r="O4" s="130" t="s">
        <v>86</v>
      </c>
      <c r="P4" s="130" t="s">
        <v>86</v>
      </c>
      <c r="Q4" s="130" t="s">
        <v>86</v>
      </c>
      <c r="R4" s="18" t="s">
        <v>135</v>
      </c>
      <c r="S4" s="40">
        <v>45691</v>
      </c>
      <c r="T4" s="11">
        <v>1400</v>
      </c>
      <c r="U4" s="131" t="s">
        <v>105</v>
      </c>
      <c r="V4" s="131" t="s">
        <v>106</v>
      </c>
      <c r="W4" s="61"/>
      <c r="X4" s="48"/>
      <c r="Y4" s="18" t="s">
        <v>87</v>
      </c>
    </row>
    <row r="5" spans="1:25" ht="27.75" customHeight="1" x14ac:dyDescent="0.25">
      <c r="A5" s="121" t="s">
        <v>30</v>
      </c>
      <c r="B5" s="121" t="s">
        <v>31</v>
      </c>
      <c r="C5" s="132">
        <v>5111013</v>
      </c>
      <c r="D5" s="121" t="s">
        <v>161</v>
      </c>
      <c r="E5" s="126"/>
      <c r="F5" s="121" t="s">
        <v>124</v>
      </c>
      <c r="G5" s="127"/>
      <c r="H5" s="134"/>
      <c r="I5" s="43" t="s">
        <v>136</v>
      </c>
      <c r="J5" s="129" t="s">
        <v>133</v>
      </c>
      <c r="K5" s="129" t="s">
        <v>133</v>
      </c>
      <c r="L5" s="129" t="s">
        <v>86</v>
      </c>
      <c r="M5" s="130" t="s">
        <v>86</v>
      </c>
      <c r="N5" s="130" t="s">
        <v>86</v>
      </c>
      <c r="O5" s="130" t="s">
        <v>86</v>
      </c>
      <c r="P5" s="130" t="s">
        <v>86</v>
      </c>
      <c r="Q5" s="130" t="s">
        <v>86</v>
      </c>
      <c r="R5" s="18" t="s">
        <v>138</v>
      </c>
      <c r="S5" s="40">
        <v>45691</v>
      </c>
      <c r="T5" s="11">
        <v>700</v>
      </c>
      <c r="U5" s="131" t="s">
        <v>105</v>
      </c>
      <c r="V5" s="131" t="s">
        <v>106</v>
      </c>
      <c r="W5" s="61"/>
      <c r="X5" s="48"/>
      <c r="Y5" s="18" t="s">
        <v>87</v>
      </c>
    </row>
    <row r="6" spans="1:25" s="67" customFormat="1" ht="27.75" customHeight="1" x14ac:dyDescent="0.25">
      <c r="A6" s="121" t="s">
        <v>32</v>
      </c>
      <c r="B6" s="121" t="s">
        <v>33</v>
      </c>
      <c r="C6" s="132" t="s">
        <v>107</v>
      </c>
      <c r="D6" s="121" t="s">
        <v>110</v>
      </c>
      <c r="E6" s="126"/>
      <c r="F6" s="9" t="s">
        <v>146</v>
      </c>
      <c r="G6" s="127"/>
      <c r="H6" s="135"/>
      <c r="I6" s="43" t="s">
        <v>163</v>
      </c>
      <c r="J6" s="129" t="s">
        <v>148</v>
      </c>
      <c r="K6" s="129" t="s">
        <v>133</v>
      </c>
      <c r="L6" s="129" t="s">
        <v>149</v>
      </c>
      <c r="M6" s="130" t="s">
        <v>86</v>
      </c>
      <c r="N6" s="130" t="s">
        <v>86</v>
      </c>
      <c r="O6" s="130" t="s">
        <v>86</v>
      </c>
      <c r="P6" s="130" t="s">
        <v>86</v>
      </c>
      <c r="Q6" s="130" t="s">
        <v>86</v>
      </c>
      <c r="R6" s="62" t="s">
        <v>147</v>
      </c>
      <c r="S6" s="40">
        <v>45733</v>
      </c>
      <c r="T6" s="10">
        <v>2600</v>
      </c>
      <c r="U6" s="131" t="s">
        <v>105</v>
      </c>
      <c r="V6" s="131" t="s">
        <v>106</v>
      </c>
      <c r="W6" s="57"/>
      <c r="X6" s="48"/>
      <c r="Y6" s="56" t="s">
        <v>87</v>
      </c>
    </row>
    <row r="7" spans="1:25" s="67" customFormat="1" ht="27.75" customHeight="1" x14ac:dyDescent="0.25">
      <c r="A7" s="121" t="s">
        <v>36</v>
      </c>
      <c r="B7" s="121" t="s">
        <v>37</v>
      </c>
      <c r="C7" s="132"/>
      <c r="D7" s="121"/>
      <c r="E7" s="126"/>
      <c r="F7" s="61" t="s">
        <v>126</v>
      </c>
      <c r="G7" s="127"/>
      <c r="H7" s="135"/>
      <c r="I7" s="43" t="s">
        <v>122</v>
      </c>
      <c r="J7" s="129" t="s">
        <v>129</v>
      </c>
      <c r="K7" s="129" t="s">
        <v>130</v>
      </c>
      <c r="L7" s="129" t="s">
        <v>133</v>
      </c>
      <c r="M7" s="130" t="s">
        <v>86</v>
      </c>
      <c r="N7" s="130" t="s">
        <v>86</v>
      </c>
      <c r="O7" s="130" t="s">
        <v>86</v>
      </c>
      <c r="P7" s="130" t="s">
        <v>86</v>
      </c>
      <c r="Q7" s="130" t="s">
        <v>86</v>
      </c>
      <c r="R7" s="8" t="s">
        <v>127</v>
      </c>
      <c r="S7" s="40">
        <v>45695</v>
      </c>
      <c r="T7" s="11">
        <v>8223.6299999999992</v>
      </c>
      <c r="U7" s="131" t="s">
        <v>105</v>
      </c>
      <c r="V7" s="131" t="s">
        <v>106</v>
      </c>
      <c r="W7" s="61"/>
      <c r="X7" s="48"/>
      <c r="Y7" s="8" t="s">
        <v>128</v>
      </c>
    </row>
    <row r="8" spans="1:25" s="67" customFormat="1" ht="27.75" customHeight="1" x14ac:dyDescent="0.25">
      <c r="A8" s="121" t="s">
        <v>36</v>
      </c>
      <c r="B8" s="121" t="s">
        <v>37</v>
      </c>
      <c r="C8" s="132" t="s">
        <v>108</v>
      </c>
      <c r="D8" s="121" t="s">
        <v>109</v>
      </c>
      <c r="E8" s="126"/>
      <c r="F8" s="61" t="s">
        <v>139</v>
      </c>
      <c r="G8" s="127"/>
      <c r="H8" s="135"/>
      <c r="I8" s="43" t="s">
        <v>142</v>
      </c>
      <c r="J8" s="129" t="s">
        <v>133</v>
      </c>
      <c r="K8" s="129" t="s">
        <v>133</v>
      </c>
      <c r="L8" s="129" t="s">
        <v>158</v>
      </c>
      <c r="M8" s="130" t="s">
        <v>86</v>
      </c>
      <c r="N8" s="130" t="s">
        <v>86</v>
      </c>
      <c r="O8" s="130" t="s">
        <v>86</v>
      </c>
      <c r="P8" s="130" t="s">
        <v>86</v>
      </c>
      <c r="Q8" s="130" t="s">
        <v>86</v>
      </c>
      <c r="R8" s="8" t="s">
        <v>140</v>
      </c>
      <c r="S8" s="40">
        <v>45701</v>
      </c>
      <c r="T8" s="11">
        <v>12500</v>
      </c>
      <c r="U8" s="131" t="s">
        <v>105</v>
      </c>
      <c r="V8" s="131" t="s">
        <v>106</v>
      </c>
      <c r="W8" s="61"/>
      <c r="X8" s="48"/>
      <c r="Y8" s="8" t="s">
        <v>141</v>
      </c>
    </row>
    <row r="9" spans="1:25" s="67" customFormat="1" ht="27.75" customHeight="1" x14ac:dyDescent="0.25">
      <c r="A9" s="121" t="s">
        <v>36</v>
      </c>
      <c r="B9" s="121" t="s">
        <v>37</v>
      </c>
      <c r="C9" s="132" t="s">
        <v>108</v>
      </c>
      <c r="D9" s="121" t="s">
        <v>109</v>
      </c>
      <c r="E9" s="126"/>
      <c r="F9" s="61" t="s">
        <v>123</v>
      </c>
      <c r="G9" s="127"/>
      <c r="H9" s="134"/>
      <c r="I9" s="43" t="s">
        <v>142</v>
      </c>
      <c r="J9" s="129" t="s">
        <v>143</v>
      </c>
      <c r="K9" s="129">
        <v>525</v>
      </c>
      <c r="L9" s="129" t="s">
        <v>157</v>
      </c>
      <c r="M9" s="130" t="s">
        <v>86</v>
      </c>
      <c r="N9" s="130" t="s">
        <v>86</v>
      </c>
      <c r="O9" s="130" t="s">
        <v>86</v>
      </c>
      <c r="P9" s="130" t="s">
        <v>86</v>
      </c>
      <c r="Q9" s="130" t="s">
        <v>86</v>
      </c>
      <c r="R9" s="8" t="s">
        <v>140</v>
      </c>
      <c r="S9" s="40">
        <v>45701</v>
      </c>
      <c r="T9" s="11">
        <v>4500</v>
      </c>
      <c r="U9" s="131" t="s">
        <v>105</v>
      </c>
      <c r="V9" s="131" t="s">
        <v>106</v>
      </c>
      <c r="W9" s="61"/>
      <c r="X9" s="48"/>
      <c r="Y9" s="8" t="s">
        <v>141</v>
      </c>
    </row>
    <row r="10" spans="1:25" s="67" customFormat="1" ht="27.75" customHeight="1" x14ac:dyDescent="0.25">
      <c r="A10" s="121" t="s">
        <v>36</v>
      </c>
      <c r="B10" s="121" t="s">
        <v>37</v>
      </c>
      <c r="C10" s="132"/>
      <c r="D10" s="121"/>
      <c r="E10" s="126"/>
      <c r="F10" s="61" t="s">
        <v>126</v>
      </c>
      <c r="G10" s="127"/>
      <c r="H10" s="134"/>
      <c r="I10" s="43" t="s">
        <v>145</v>
      </c>
      <c r="J10" s="129" t="s">
        <v>129</v>
      </c>
      <c r="K10" s="129" t="s">
        <v>130</v>
      </c>
      <c r="L10" s="129" t="s">
        <v>133</v>
      </c>
      <c r="M10" s="130" t="s">
        <v>86</v>
      </c>
      <c r="N10" s="130" t="s">
        <v>86</v>
      </c>
      <c r="O10" s="130" t="s">
        <v>86</v>
      </c>
      <c r="P10" s="130" t="s">
        <v>86</v>
      </c>
      <c r="Q10" s="130" t="s">
        <v>86</v>
      </c>
      <c r="R10" s="8" t="s">
        <v>144</v>
      </c>
      <c r="S10" s="40">
        <v>45729</v>
      </c>
      <c r="T10" s="15">
        <v>11999.01</v>
      </c>
      <c r="U10" s="131" t="s">
        <v>105</v>
      </c>
      <c r="V10" s="131" t="s">
        <v>106</v>
      </c>
      <c r="W10" s="61"/>
      <c r="X10" s="48"/>
      <c r="Y10" s="8" t="s">
        <v>128</v>
      </c>
    </row>
    <row r="11" spans="1:25" s="67" customFormat="1" ht="27.75" customHeight="1" x14ac:dyDescent="0.25">
      <c r="A11" s="121" t="s">
        <v>52</v>
      </c>
      <c r="B11" s="121" t="s">
        <v>53</v>
      </c>
      <c r="C11" s="132" t="s">
        <v>108</v>
      </c>
      <c r="D11" s="121" t="s">
        <v>111</v>
      </c>
      <c r="E11" s="9"/>
      <c r="F11" s="9" t="s">
        <v>151</v>
      </c>
      <c r="G11" s="127" t="s">
        <v>164</v>
      </c>
      <c r="H11" s="137" t="s">
        <v>165</v>
      </c>
      <c r="I11" s="43" t="s">
        <v>88</v>
      </c>
      <c r="J11" s="129" t="s">
        <v>153</v>
      </c>
      <c r="K11" s="129" t="s">
        <v>168</v>
      </c>
      <c r="L11" s="129" t="s">
        <v>155</v>
      </c>
      <c r="M11" s="130" t="s">
        <v>166</v>
      </c>
      <c r="N11" s="130">
        <v>2025</v>
      </c>
      <c r="O11" s="130" t="s">
        <v>167</v>
      </c>
      <c r="P11" s="130" t="s">
        <v>86</v>
      </c>
      <c r="Q11" s="130" t="s">
        <v>86</v>
      </c>
      <c r="R11" s="37"/>
      <c r="S11" s="7">
        <v>45659</v>
      </c>
      <c r="T11" s="11">
        <v>155000</v>
      </c>
      <c r="U11" s="131" t="s">
        <v>105</v>
      </c>
      <c r="V11" s="131" t="s">
        <v>106</v>
      </c>
      <c r="W11" s="6"/>
      <c r="X11" s="48" t="s">
        <v>156</v>
      </c>
      <c r="Y11" s="9" t="s">
        <v>152</v>
      </c>
    </row>
    <row r="12" spans="1:25" s="67" customFormat="1" ht="27.75" customHeight="1" x14ac:dyDescent="0.25">
      <c r="A12" s="121" t="s">
        <v>52</v>
      </c>
      <c r="B12" s="121" t="s">
        <v>53</v>
      </c>
      <c r="C12" s="132" t="s">
        <v>108</v>
      </c>
      <c r="D12" s="121" t="s">
        <v>119</v>
      </c>
      <c r="E12" s="126"/>
      <c r="F12" s="9"/>
      <c r="G12" s="127"/>
      <c r="H12" s="134"/>
      <c r="I12" s="43"/>
      <c r="J12" s="129" t="s">
        <v>86</v>
      </c>
      <c r="K12" s="129" t="s">
        <v>86</v>
      </c>
      <c r="L12" s="129" t="s">
        <v>86</v>
      </c>
      <c r="M12" s="130" t="s">
        <v>86</v>
      </c>
      <c r="N12" s="130" t="s">
        <v>86</v>
      </c>
      <c r="O12" s="130" t="s">
        <v>86</v>
      </c>
      <c r="P12" s="130" t="s">
        <v>86</v>
      </c>
      <c r="Q12" s="130" t="s">
        <v>86</v>
      </c>
      <c r="R12" s="37"/>
      <c r="S12" s="7"/>
      <c r="T12" s="10"/>
      <c r="U12" s="131"/>
      <c r="V12" s="131"/>
      <c r="W12" s="6"/>
      <c r="X12" s="48"/>
      <c r="Y12" s="9"/>
    </row>
    <row r="13" spans="1:25" s="67" customFormat="1" ht="27.75" customHeight="1" x14ac:dyDescent="0.25">
      <c r="A13" s="121" t="s">
        <v>64</v>
      </c>
      <c r="B13" s="121" t="s">
        <v>65</v>
      </c>
      <c r="C13" s="132" t="s">
        <v>108</v>
      </c>
      <c r="D13" s="121" t="s">
        <v>115</v>
      </c>
      <c r="E13" s="85"/>
      <c r="F13" s="85"/>
      <c r="G13" s="127"/>
      <c r="H13" s="135"/>
      <c r="I13" s="43"/>
      <c r="J13" s="129" t="s">
        <v>86</v>
      </c>
      <c r="K13" s="129" t="s">
        <v>86</v>
      </c>
      <c r="L13" s="129" t="s">
        <v>86</v>
      </c>
      <c r="M13" s="130" t="s">
        <v>86</v>
      </c>
      <c r="N13" s="130" t="s">
        <v>86</v>
      </c>
      <c r="O13" s="130" t="s">
        <v>86</v>
      </c>
      <c r="P13" s="130" t="s">
        <v>86</v>
      </c>
      <c r="Q13" s="130" t="s">
        <v>86</v>
      </c>
      <c r="R13" s="37"/>
      <c r="S13" s="36"/>
      <c r="T13" s="10"/>
      <c r="U13" s="131"/>
      <c r="V13" s="131"/>
      <c r="W13" s="50"/>
      <c r="X13" s="48"/>
      <c r="Y13" s="8"/>
    </row>
    <row r="14" spans="1:25" s="67" customFormat="1" ht="27.75" customHeight="1" x14ac:dyDescent="0.25">
      <c r="A14" s="121" t="s">
        <v>116</v>
      </c>
      <c r="B14" s="121" t="s">
        <v>117</v>
      </c>
      <c r="C14" s="132" t="s">
        <v>108</v>
      </c>
      <c r="D14" s="121" t="s">
        <v>109</v>
      </c>
      <c r="E14" s="126"/>
      <c r="F14" s="9"/>
      <c r="G14" s="127"/>
      <c r="H14" s="135"/>
      <c r="I14" s="43"/>
      <c r="J14" s="129" t="s">
        <v>86</v>
      </c>
      <c r="K14" s="129" t="s">
        <v>86</v>
      </c>
      <c r="L14" s="129" t="s">
        <v>86</v>
      </c>
      <c r="M14" s="130" t="s">
        <v>86</v>
      </c>
      <c r="N14" s="130" t="s">
        <v>86</v>
      </c>
      <c r="O14" s="130" t="s">
        <v>86</v>
      </c>
      <c r="P14" s="130" t="s">
        <v>86</v>
      </c>
      <c r="Q14" s="130" t="s">
        <v>86</v>
      </c>
      <c r="R14" s="8"/>
      <c r="S14" s="7"/>
      <c r="T14" s="10"/>
      <c r="U14" s="131"/>
      <c r="V14" s="131"/>
      <c r="W14" s="6"/>
      <c r="X14" s="48"/>
      <c r="Y14" s="8"/>
    </row>
    <row r="15" spans="1:25" s="67" customFormat="1" ht="27.75" customHeight="1" x14ac:dyDescent="0.25">
      <c r="A15" s="121" t="s">
        <v>74</v>
      </c>
      <c r="B15" s="121" t="s">
        <v>75</v>
      </c>
      <c r="C15" s="132" t="s">
        <v>108</v>
      </c>
      <c r="D15" s="121" t="s">
        <v>115</v>
      </c>
      <c r="E15" s="126"/>
      <c r="F15" s="9"/>
      <c r="G15" s="127"/>
      <c r="H15" s="136"/>
      <c r="I15" s="43"/>
      <c r="J15" s="129" t="s">
        <v>86</v>
      </c>
      <c r="K15" s="129" t="s">
        <v>169</v>
      </c>
      <c r="L15" s="129" t="s">
        <v>86</v>
      </c>
      <c r="M15" s="130" t="s">
        <v>86</v>
      </c>
      <c r="N15" s="130" t="s">
        <v>86</v>
      </c>
      <c r="O15" s="130" t="s">
        <v>86</v>
      </c>
      <c r="P15" s="130" t="s">
        <v>86</v>
      </c>
      <c r="Q15" s="130" t="s">
        <v>86</v>
      </c>
      <c r="R15" s="8"/>
      <c r="S15" s="7"/>
      <c r="T15" s="11"/>
      <c r="U15" s="131"/>
      <c r="V15" s="131"/>
      <c r="W15" s="6"/>
      <c r="X15" s="48"/>
      <c r="Y15" s="18"/>
    </row>
    <row r="16" spans="1:25" s="67" customFormat="1" ht="27.75" customHeight="1" x14ac:dyDescent="0.25">
      <c r="A16" s="121" t="s">
        <v>74</v>
      </c>
      <c r="B16" s="121" t="s">
        <v>75</v>
      </c>
      <c r="C16" s="132" t="s">
        <v>108</v>
      </c>
      <c r="D16" s="121" t="s">
        <v>115</v>
      </c>
      <c r="E16" s="126"/>
      <c r="F16" s="9"/>
      <c r="G16" s="127"/>
      <c r="H16" s="135"/>
      <c r="I16" s="43"/>
      <c r="J16" s="129" t="s">
        <v>86</v>
      </c>
      <c r="K16" s="129" t="s">
        <v>86</v>
      </c>
      <c r="L16" s="129" t="s">
        <v>86</v>
      </c>
      <c r="M16" s="130" t="s">
        <v>86</v>
      </c>
      <c r="N16" s="130" t="s">
        <v>86</v>
      </c>
      <c r="O16" s="130" t="s">
        <v>86</v>
      </c>
      <c r="P16" s="130" t="s">
        <v>86</v>
      </c>
      <c r="Q16" s="130" t="s">
        <v>86</v>
      </c>
      <c r="R16" s="8"/>
      <c r="S16" s="7"/>
      <c r="T16" s="11"/>
      <c r="U16" s="131"/>
      <c r="V16" s="131"/>
      <c r="W16" s="6"/>
      <c r="X16" s="48"/>
      <c r="Y16" s="18"/>
    </row>
    <row r="17" spans="1:25" s="67" customFormat="1" ht="27.75" customHeight="1" x14ac:dyDescent="0.25">
      <c r="A17" s="121" t="s">
        <v>74</v>
      </c>
      <c r="B17" s="121" t="s">
        <v>75</v>
      </c>
      <c r="C17" s="132" t="s">
        <v>108</v>
      </c>
      <c r="D17" s="121" t="s">
        <v>115</v>
      </c>
      <c r="E17" s="126"/>
      <c r="F17" s="9"/>
      <c r="G17" s="127"/>
      <c r="H17" s="135"/>
      <c r="I17" s="43"/>
      <c r="J17" s="129" t="s">
        <v>86</v>
      </c>
      <c r="K17" s="129" t="s">
        <v>86</v>
      </c>
      <c r="L17" s="129" t="s">
        <v>86</v>
      </c>
      <c r="M17" s="130" t="s">
        <v>86</v>
      </c>
      <c r="N17" s="130" t="s">
        <v>86</v>
      </c>
      <c r="O17" s="130" t="s">
        <v>86</v>
      </c>
      <c r="P17" s="130" t="s">
        <v>86</v>
      </c>
      <c r="Q17" s="130" t="s">
        <v>86</v>
      </c>
      <c r="R17" s="8"/>
      <c r="S17" s="7"/>
      <c r="T17" s="10"/>
      <c r="U17" s="131"/>
      <c r="V17" s="131"/>
      <c r="W17" s="6"/>
      <c r="X17" s="48"/>
      <c r="Y17" s="18"/>
    </row>
    <row r="18" spans="1:25" s="67" customFormat="1" ht="27.75" customHeight="1" x14ac:dyDescent="0.25">
      <c r="A18" s="121" t="s">
        <v>74</v>
      </c>
      <c r="B18" s="121" t="s">
        <v>75</v>
      </c>
      <c r="C18" s="132" t="s">
        <v>108</v>
      </c>
      <c r="D18" s="121" t="s">
        <v>115</v>
      </c>
      <c r="E18" s="126"/>
      <c r="F18" s="9"/>
      <c r="G18" s="127"/>
      <c r="H18" s="135"/>
      <c r="I18" s="43"/>
      <c r="J18" s="129" t="s">
        <v>86</v>
      </c>
      <c r="K18" s="129" t="s">
        <v>86</v>
      </c>
      <c r="L18" s="129" t="s">
        <v>86</v>
      </c>
      <c r="M18" s="130" t="s">
        <v>86</v>
      </c>
      <c r="N18" s="130" t="s">
        <v>86</v>
      </c>
      <c r="O18" s="130" t="s">
        <v>86</v>
      </c>
      <c r="P18" s="130" t="s">
        <v>86</v>
      </c>
      <c r="Q18" s="130" t="s">
        <v>86</v>
      </c>
      <c r="R18" s="8"/>
      <c r="S18" s="7"/>
      <c r="T18" s="10"/>
      <c r="U18" s="131"/>
      <c r="V18" s="131"/>
      <c r="W18" s="6"/>
      <c r="X18" s="48"/>
      <c r="Y18" s="18"/>
    </row>
    <row r="19" spans="1:25" s="67" customFormat="1" ht="27.75" customHeight="1" x14ac:dyDescent="0.25">
      <c r="A19" s="121" t="s">
        <v>74</v>
      </c>
      <c r="B19" s="121" t="s">
        <v>75</v>
      </c>
      <c r="C19" s="132" t="s">
        <v>108</v>
      </c>
      <c r="D19" s="121" t="s">
        <v>115</v>
      </c>
      <c r="E19" s="126"/>
      <c r="F19" s="9"/>
      <c r="G19" s="127"/>
      <c r="H19" s="135"/>
      <c r="I19" s="43"/>
      <c r="J19" s="129" t="s">
        <v>86</v>
      </c>
      <c r="K19" s="129" t="s">
        <v>86</v>
      </c>
      <c r="L19" s="129" t="s">
        <v>86</v>
      </c>
      <c r="M19" s="130" t="s">
        <v>86</v>
      </c>
      <c r="N19" s="130" t="s">
        <v>86</v>
      </c>
      <c r="O19" s="130" t="s">
        <v>86</v>
      </c>
      <c r="P19" s="130" t="s">
        <v>86</v>
      </c>
      <c r="Q19" s="130" t="s">
        <v>86</v>
      </c>
      <c r="R19" s="8"/>
      <c r="S19" s="7"/>
      <c r="T19" s="10"/>
      <c r="U19" s="131"/>
      <c r="V19" s="131"/>
      <c r="W19" s="6"/>
      <c r="X19" s="48"/>
      <c r="Y19" s="18"/>
    </row>
    <row r="20" spans="1:25" s="67" customFormat="1" ht="27.75" customHeight="1" x14ac:dyDescent="0.25">
      <c r="A20" s="121" t="s">
        <v>74</v>
      </c>
      <c r="B20" s="121" t="s">
        <v>75</v>
      </c>
      <c r="C20" s="132" t="s">
        <v>108</v>
      </c>
      <c r="D20" s="121" t="s">
        <v>115</v>
      </c>
      <c r="E20" s="126"/>
      <c r="F20" s="9"/>
      <c r="G20" s="127"/>
      <c r="H20" s="135"/>
      <c r="I20" s="43"/>
      <c r="J20" s="129" t="s">
        <v>86</v>
      </c>
      <c r="K20" s="129" t="s">
        <v>86</v>
      </c>
      <c r="L20" s="129" t="s">
        <v>86</v>
      </c>
      <c r="M20" s="130" t="s">
        <v>86</v>
      </c>
      <c r="N20" s="130" t="s">
        <v>86</v>
      </c>
      <c r="O20" s="130" t="s">
        <v>86</v>
      </c>
      <c r="P20" s="130" t="s">
        <v>86</v>
      </c>
      <c r="Q20" s="130" t="s">
        <v>86</v>
      </c>
      <c r="R20" s="8"/>
      <c r="S20" s="7"/>
      <c r="T20" s="10"/>
      <c r="U20" s="131"/>
      <c r="V20" s="131"/>
      <c r="W20" s="6"/>
      <c r="X20" s="48"/>
      <c r="Y20" s="18"/>
    </row>
    <row r="21" spans="1:25" s="67" customFormat="1" ht="27.75" customHeight="1" x14ac:dyDescent="0.25">
      <c r="A21" s="121" t="s">
        <v>74</v>
      </c>
      <c r="B21" s="121" t="s">
        <v>75</v>
      </c>
      <c r="C21" s="132" t="s">
        <v>108</v>
      </c>
      <c r="D21" s="121" t="s">
        <v>115</v>
      </c>
      <c r="E21" s="126"/>
      <c r="F21" s="9"/>
      <c r="G21" s="127"/>
      <c r="H21" s="135"/>
      <c r="I21" s="43"/>
      <c r="J21" s="129" t="s">
        <v>86</v>
      </c>
      <c r="K21" s="129" t="s">
        <v>86</v>
      </c>
      <c r="L21" s="129" t="s">
        <v>86</v>
      </c>
      <c r="M21" s="130" t="s">
        <v>86</v>
      </c>
      <c r="N21" s="130" t="s">
        <v>86</v>
      </c>
      <c r="O21" s="130" t="s">
        <v>86</v>
      </c>
      <c r="P21" s="130" t="s">
        <v>86</v>
      </c>
      <c r="Q21" s="130" t="s">
        <v>86</v>
      </c>
      <c r="R21" s="8"/>
      <c r="S21" s="7"/>
      <c r="T21" s="10"/>
      <c r="U21" s="131"/>
      <c r="V21" s="131"/>
      <c r="W21" s="6"/>
      <c r="X21" s="48"/>
      <c r="Y21" s="18"/>
    </row>
    <row r="22" spans="1:25" s="67" customFormat="1" ht="27.75" customHeight="1" x14ac:dyDescent="0.25">
      <c r="A22" s="121" t="s">
        <v>74</v>
      </c>
      <c r="B22" s="121" t="s">
        <v>75</v>
      </c>
      <c r="C22" s="132" t="s">
        <v>108</v>
      </c>
      <c r="D22" s="121" t="s">
        <v>115</v>
      </c>
      <c r="E22" s="126"/>
      <c r="F22" s="9"/>
      <c r="G22" s="127"/>
      <c r="H22" s="135"/>
      <c r="I22" s="43"/>
      <c r="J22" s="129" t="s">
        <v>86</v>
      </c>
      <c r="K22" s="129" t="s">
        <v>86</v>
      </c>
      <c r="L22" s="129" t="s">
        <v>86</v>
      </c>
      <c r="M22" s="130" t="s">
        <v>86</v>
      </c>
      <c r="N22" s="130" t="s">
        <v>86</v>
      </c>
      <c r="O22" s="130" t="s">
        <v>86</v>
      </c>
      <c r="P22" s="130" t="s">
        <v>86</v>
      </c>
      <c r="Q22" s="130" t="s">
        <v>86</v>
      </c>
      <c r="R22" s="8"/>
      <c r="S22" s="7"/>
      <c r="T22" s="10"/>
      <c r="U22" s="131"/>
      <c r="V22" s="131"/>
      <c r="W22" s="6"/>
      <c r="X22" s="48"/>
      <c r="Y22" s="18"/>
    </row>
    <row r="23" spans="1:25" s="67" customFormat="1" ht="27.75" customHeight="1" x14ac:dyDescent="0.25">
      <c r="A23" s="121" t="s">
        <v>74</v>
      </c>
      <c r="B23" s="121" t="s">
        <v>75</v>
      </c>
      <c r="C23" s="132" t="s">
        <v>108</v>
      </c>
      <c r="D23" s="121" t="s">
        <v>115</v>
      </c>
      <c r="E23" s="126"/>
      <c r="F23" s="9"/>
      <c r="G23" s="127"/>
      <c r="H23" s="135"/>
      <c r="I23" s="43"/>
      <c r="J23" s="129" t="s">
        <v>86</v>
      </c>
      <c r="K23" s="129" t="s">
        <v>86</v>
      </c>
      <c r="L23" s="129" t="s">
        <v>86</v>
      </c>
      <c r="M23" s="130" t="s">
        <v>86</v>
      </c>
      <c r="N23" s="130" t="s">
        <v>86</v>
      </c>
      <c r="O23" s="130" t="s">
        <v>86</v>
      </c>
      <c r="P23" s="130" t="s">
        <v>86</v>
      </c>
      <c r="Q23" s="130" t="s">
        <v>86</v>
      </c>
      <c r="R23" s="8"/>
      <c r="S23" s="7"/>
      <c r="T23" s="10"/>
      <c r="U23" s="131"/>
      <c r="V23" s="131"/>
      <c r="W23" s="6"/>
      <c r="X23" s="48"/>
      <c r="Y23" s="18"/>
    </row>
    <row r="24" spans="1:25" s="67" customFormat="1" ht="27.75" customHeight="1" x14ac:dyDescent="0.25">
      <c r="A24" s="121" t="s">
        <v>74</v>
      </c>
      <c r="B24" s="121" t="s">
        <v>75</v>
      </c>
      <c r="C24" s="132" t="s">
        <v>108</v>
      </c>
      <c r="D24" s="121" t="s">
        <v>115</v>
      </c>
      <c r="E24" s="126"/>
      <c r="F24" s="9"/>
      <c r="G24" s="127"/>
      <c r="H24" s="135"/>
      <c r="I24" s="43"/>
      <c r="J24" s="129" t="s">
        <v>86</v>
      </c>
      <c r="K24" s="129" t="s">
        <v>86</v>
      </c>
      <c r="L24" s="129" t="s">
        <v>86</v>
      </c>
      <c r="M24" s="130" t="s">
        <v>86</v>
      </c>
      <c r="N24" s="130" t="s">
        <v>86</v>
      </c>
      <c r="O24" s="130" t="s">
        <v>86</v>
      </c>
      <c r="P24" s="130" t="s">
        <v>86</v>
      </c>
      <c r="Q24" s="130" t="s">
        <v>86</v>
      </c>
      <c r="R24" s="8"/>
      <c r="S24" s="7"/>
      <c r="T24" s="10"/>
      <c r="U24" s="131"/>
      <c r="V24" s="131"/>
      <c r="W24" s="6"/>
      <c r="X24" s="48"/>
      <c r="Y24" s="18"/>
    </row>
    <row r="25" spans="1:25" s="67" customFormat="1" ht="27.75" customHeight="1" x14ac:dyDescent="0.25">
      <c r="A25" s="121" t="s">
        <v>76</v>
      </c>
      <c r="B25" s="121" t="s">
        <v>77</v>
      </c>
      <c r="C25" s="132" t="s">
        <v>108</v>
      </c>
      <c r="D25" s="121" t="s">
        <v>118</v>
      </c>
      <c r="E25" s="126"/>
      <c r="F25" s="9"/>
      <c r="G25" s="127"/>
      <c r="H25" s="135"/>
      <c r="I25" s="43"/>
      <c r="J25" s="129" t="s">
        <v>86</v>
      </c>
      <c r="K25" s="129" t="s">
        <v>86</v>
      </c>
      <c r="L25" s="129" t="s">
        <v>86</v>
      </c>
      <c r="M25" s="130" t="s">
        <v>86</v>
      </c>
      <c r="N25" s="130" t="s">
        <v>86</v>
      </c>
      <c r="O25" s="130" t="s">
        <v>86</v>
      </c>
      <c r="P25" s="130" t="s">
        <v>86</v>
      </c>
      <c r="Q25" s="130" t="s">
        <v>86</v>
      </c>
      <c r="R25" s="8"/>
      <c r="S25" s="7"/>
      <c r="T25" s="11"/>
      <c r="U25" s="131"/>
      <c r="V25" s="131"/>
      <c r="W25" s="6"/>
      <c r="X25" s="48"/>
      <c r="Y25" s="9"/>
    </row>
    <row r="26" spans="1:25" s="67" customFormat="1" ht="27.75" customHeight="1" x14ac:dyDescent="0.25">
      <c r="A26" s="121" t="s">
        <v>76</v>
      </c>
      <c r="B26" s="121" t="s">
        <v>77</v>
      </c>
      <c r="C26" s="132" t="s">
        <v>108</v>
      </c>
      <c r="D26" s="121" t="s">
        <v>118</v>
      </c>
      <c r="E26" s="126"/>
      <c r="F26" s="9"/>
      <c r="G26" s="127"/>
      <c r="H26" s="135"/>
      <c r="I26" s="43"/>
      <c r="J26" s="129" t="s">
        <v>86</v>
      </c>
      <c r="K26" s="129" t="s">
        <v>86</v>
      </c>
      <c r="L26" s="129" t="s">
        <v>86</v>
      </c>
      <c r="M26" s="130" t="s">
        <v>86</v>
      </c>
      <c r="N26" s="130" t="s">
        <v>86</v>
      </c>
      <c r="O26" s="130" t="s">
        <v>86</v>
      </c>
      <c r="P26" s="130" t="s">
        <v>86</v>
      </c>
      <c r="Q26" s="130" t="s">
        <v>86</v>
      </c>
      <c r="R26" s="8"/>
      <c r="S26" s="7"/>
      <c r="T26" s="11"/>
      <c r="U26" s="131"/>
      <c r="V26" s="131"/>
      <c r="W26" s="6"/>
      <c r="X26" s="48"/>
      <c r="Y26" s="9"/>
    </row>
    <row r="27" spans="1:25" s="67" customFormat="1" ht="27.75" customHeight="1" x14ac:dyDescent="0.25">
      <c r="A27" s="121" t="s">
        <v>78</v>
      </c>
      <c r="B27" s="121" t="s">
        <v>79</v>
      </c>
      <c r="C27" s="132" t="s">
        <v>112</v>
      </c>
      <c r="D27" s="121" t="s">
        <v>120</v>
      </c>
      <c r="E27" s="126"/>
      <c r="F27" s="9"/>
      <c r="G27" s="127"/>
      <c r="H27" s="134"/>
      <c r="I27" s="43"/>
      <c r="J27" s="129" t="s">
        <v>86</v>
      </c>
      <c r="K27" s="129" t="s">
        <v>86</v>
      </c>
      <c r="L27" s="129" t="s">
        <v>86</v>
      </c>
      <c r="M27" s="130" t="s">
        <v>86</v>
      </c>
      <c r="N27" s="130" t="s">
        <v>86</v>
      </c>
      <c r="O27" s="130" t="s">
        <v>86</v>
      </c>
      <c r="P27" s="130" t="s">
        <v>86</v>
      </c>
      <c r="Q27" s="130" t="s">
        <v>86</v>
      </c>
      <c r="R27" s="8"/>
      <c r="S27" s="7"/>
      <c r="T27" s="10"/>
      <c r="U27" s="131"/>
      <c r="V27" s="131"/>
      <c r="W27" s="6"/>
      <c r="X27" s="48"/>
      <c r="Y27" s="9"/>
    </row>
    <row r="28" spans="1:25" s="67" customFormat="1" ht="27.75" customHeight="1" x14ac:dyDescent="0.25">
      <c r="A28" s="121" t="s">
        <v>78</v>
      </c>
      <c r="B28" s="121" t="s">
        <v>79</v>
      </c>
      <c r="C28" s="132" t="s">
        <v>112</v>
      </c>
      <c r="D28" s="121" t="s">
        <v>113</v>
      </c>
      <c r="E28" s="126"/>
      <c r="F28" s="9"/>
      <c r="G28" s="127"/>
      <c r="H28" s="134"/>
      <c r="I28" s="43"/>
      <c r="J28" s="129" t="s">
        <v>86</v>
      </c>
      <c r="K28" s="129" t="s">
        <v>86</v>
      </c>
      <c r="L28" s="129" t="s">
        <v>86</v>
      </c>
      <c r="M28" s="130" t="s">
        <v>86</v>
      </c>
      <c r="N28" s="130" t="s">
        <v>86</v>
      </c>
      <c r="O28" s="130" t="s">
        <v>86</v>
      </c>
      <c r="P28" s="130" t="s">
        <v>86</v>
      </c>
      <c r="Q28" s="130" t="s">
        <v>86</v>
      </c>
      <c r="R28" s="8"/>
      <c r="S28" s="7"/>
      <c r="T28" s="10"/>
      <c r="U28" s="131"/>
      <c r="V28" s="131"/>
      <c r="W28" s="6"/>
      <c r="X28" s="48"/>
      <c r="Y28" s="9"/>
    </row>
    <row r="29" spans="1:25" s="67" customFormat="1" ht="27.75" customHeight="1" x14ac:dyDescent="0.25">
      <c r="A29" s="121" t="s">
        <v>78</v>
      </c>
      <c r="B29" s="121" t="s">
        <v>79</v>
      </c>
      <c r="C29" s="132" t="s">
        <v>112</v>
      </c>
      <c r="D29" s="121" t="s">
        <v>113</v>
      </c>
      <c r="E29" s="126"/>
      <c r="F29" s="9"/>
      <c r="G29" s="127"/>
      <c r="H29" s="134"/>
      <c r="I29" s="43"/>
      <c r="J29" s="129" t="s">
        <v>86</v>
      </c>
      <c r="K29" s="129" t="s">
        <v>86</v>
      </c>
      <c r="L29" s="129" t="s">
        <v>86</v>
      </c>
      <c r="M29" s="130" t="s">
        <v>86</v>
      </c>
      <c r="N29" s="130" t="s">
        <v>86</v>
      </c>
      <c r="O29" s="130" t="s">
        <v>86</v>
      </c>
      <c r="P29" s="130" t="s">
        <v>86</v>
      </c>
      <c r="Q29" s="130" t="s">
        <v>86</v>
      </c>
      <c r="R29" s="8"/>
      <c r="S29" s="7"/>
      <c r="T29" s="10"/>
      <c r="U29" s="131"/>
      <c r="V29" s="131"/>
      <c r="W29" s="6"/>
      <c r="X29" s="48"/>
      <c r="Y29" s="9"/>
    </row>
    <row r="30" spans="1:25" s="67" customFormat="1" ht="27.75" customHeight="1" x14ac:dyDescent="0.25">
      <c r="A30" s="121" t="s">
        <v>78</v>
      </c>
      <c r="B30" s="121" t="s">
        <v>79</v>
      </c>
      <c r="C30" s="132" t="s">
        <v>112</v>
      </c>
      <c r="D30" s="121" t="s">
        <v>113</v>
      </c>
      <c r="E30" s="135"/>
      <c r="F30" s="9"/>
      <c r="G30" s="127"/>
      <c r="H30" s="134"/>
      <c r="I30" s="43"/>
      <c r="J30" s="129" t="s">
        <v>86</v>
      </c>
      <c r="K30" s="129" t="s">
        <v>86</v>
      </c>
      <c r="L30" s="129" t="s">
        <v>86</v>
      </c>
      <c r="M30" s="130" t="s">
        <v>86</v>
      </c>
      <c r="N30" s="130" t="s">
        <v>86</v>
      </c>
      <c r="O30" s="130" t="s">
        <v>86</v>
      </c>
      <c r="P30" s="130" t="s">
        <v>86</v>
      </c>
      <c r="Q30" s="130" t="s">
        <v>86</v>
      </c>
      <c r="R30" s="8"/>
      <c r="S30" s="7"/>
      <c r="T30" s="10"/>
      <c r="U30" s="131"/>
      <c r="V30" s="131"/>
      <c r="W30" s="6"/>
      <c r="X30" s="48"/>
      <c r="Y30" s="9"/>
    </row>
  </sheetData>
  <autoFilter ref="A1:AI30"/>
  <pageMargins left="0.7" right="0.7" top="0.75" bottom="0.75" header="0.3" footer="0.3"/>
  <pageSetup paperSize="5" scale="39" fitToHeight="0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P146"/>
  <sheetViews>
    <sheetView tabSelected="1" zoomScale="70" zoomScaleNormal="70" workbookViewId="0">
      <pane xSplit="1" ySplit="8" topLeftCell="B34" activePane="bottomRight" state="frozen"/>
      <selection pane="topRight" activeCell="B1" sqref="B1"/>
      <selection pane="bottomLeft" activeCell="A9" sqref="A9"/>
      <selection pane="bottomRight" activeCell="A35" sqref="A35"/>
    </sheetView>
  </sheetViews>
  <sheetFormatPr baseColWidth="10" defaultRowHeight="15" x14ac:dyDescent="0.25"/>
  <cols>
    <col min="1" max="1" width="14.5703125" bestFit="1" customWidth="1"/>
    <col min="2" max="2" width="13.140625" customWidth="1"/>
    <col min="3" max="3" width="14.42578125" customWidth="1"/>
    <col min="4" max="4" width="24.42578125" customWidth="1"/>
    <col min="6" max="6" width="28.28515625" customWidth="1"/>
    <col min="7" max="7" width="14.5703125" customWidth="1"/>
    <col min="9" max="9" width="20.5703125" bestFit="1" customWidth="1"/>
    <col min="10" max="10" width="20.42578125" customWidth="1"/>
    <col min="11" max="11" width="14.140625" bestFit="1" customWidth="1"/>
    <col min="12" max="12" width="13.42578125" bestFit="1" customWidth="1"/>
    <col min="13" max="13" width="13.42578125" customWidth="1"/>
    <col min="15" max="15" width="14.7109375" customWidth="1"/>
    <col min="16" max="16" width="17.42578125" customWidth="1"/>
    <col min="257" max="257" width="12.7109375" bestFit="1" customWidth="1"/>
    <col min="258" max="258" width="13.140625" customWidth="1"/>
    <col min="259" max="259" width="14.42578125" customWidth="1"/>
    <col min="260" max="260" width="24.42578125" customWidth="1"/>
    <col min="262" max="262" width="28.28515625" customWidth="1"/>
    <col min="263" max="263" width="12.5703125" customWidth="1"/>
    <col min="266" max="266" width="20.42578125" customWidth="1"/>
    <col min="269" max="269" width="13.42578125" customWidth="1"/>
    <col min="271" max="271" width="14.7109375" customWidth="1"/>
    <col min="272" max="272" width="17.42578125" customWidth="1"/>
    <col min="513" max="513" width="12.7109375" bestFit="1" customWidth="1"/>
    <col min="514" max="514" width="13.140625" customWidth="1"/>
    <col min="515" max="515" width="14.42578125" customWidth="1"/>
    <col min="516" max="516" width="24.42578125" customWidth="1"/>
    <col min="518" max="518" width="28.28515625" customWidth="1"/>
    <col min="519" max="519" width="12.5703125" customWidth="1"/>
    <col min="522" max="522" width="20.42578125" customWidth="1"/>
    <col min="525" max="525" width="13.42578125" customWidth="1"/>
    <col min="527" max="527" width="14.7109375" customWidth="1"/>
    <col min="528" max="528" width="17.42578125" customWidth="1"/>
    <col min="769" max="769" width="12.7109375" bestFit="1" customWidth="1"/>
    <col min="770" max="770" width="13.140625" customWidth="1"/>
    <col min="771" max="771" width="14.42578125" customWidth="1"/>
    <col min="772" max="772" width="24.42578125" customWidth="1"/>
    <col min="774" max="774" width="28.28515625" customWidth="1"/>
    <col min="775" max="775" width="12.5703125" customWidth="1"/>
    <col min="778" max="778" width="20.42578125" customWidth="1"/>
    <col min="781" max="781" width="13.42578125" customWidth="1"/>
    <col min="783" max="783" width="14.7109375" customWidth="1"/>
    <col min="784" max="784" width="17.42578125" customWidth="1"/>
    <col min="1025" max="1025" width="12.7109375" bestFit="1" customWidth="1"/>
    <col min="1026" max="1026" width="13.140625" customWidth="1"/>
    <col min="1027" max="1027" width="14.42578125" customWidth="1"/>
    <col min="1028" max="1028" width="24.42578125" customWidth="1"/>
    <col min="1030" max="1030" width="28.28515625" customWidth="1"/>
    <col min="1031" max="1031" width="12.5703125" customWidth="1"/>
    <col min="1034" max="1034" width="20.42578125" customWidth="1"/>
    <col min="1037" max="1037" width="13.42578125" customWidth="1"/>
    <col min="1039" max="1039" width="14.7109375" customWidth="1"/>
    <col min="1040" max="1040" width="17.42578125" customWidth="1"/>
    <col min="1281" max="1281" width="12.7109375" bestFit="1" customWidth="1"/>
    <col min="1282" max="1282" width="13.140625" customWidth="1"/>
    <col min="1283" max="1283" width="14.42578125" customWidth="1"/>
    <col min="1284" max="1284" width="24.42578125" customWidth="1"/>
    <col min="1286" max="1286" width="28.28515625" customWidth="1"/>
    <col min="1287" max="1287" width="12.5703125" customWidth="1"/>
    <col min="1290" max="1290" width="20.42578125" customWidth="1"/>
    <col min="1293" max="1293" width="13.42578125" customWidth="1"/>
    <col min="1295" max="1295" width="14.7109375" customWidth="1"/>
    <col min="1296" max="1296" width="17.42578125" customWidth="1"/>
    <col min="1537" max="1537" width="12.7109375" bestFit="1" customWidth="1"/>
    <col min="1538" max="1538" width="13.140625" customWidth="1"/>
    <col min="1539" max="1539" width="14.42578125" customWidth="1"/>
    <col min="1540" max="1540" width="24.42578125" customWidth="1"/>
    <col min="1542" max="1542" width="28.28515625" customWidth="1"/>
    <col min="1543" max="1543" width="12.5703125" customWidth="1"/>
    <col min="1546" max="1546" width="20.42578125" customWidth="1"/>
    <col min="1549" max="1549" width="13.42578125" customWidth="1"/>
    <col min="1551" max="1551" width="14.7109375" customWidth="1"/>
    <col min="1552" max="1552" width="17.42578125" customWidth="1"/>
    <col min="1793" max="1793" width="12.7109375" bestFit="1" customWidth="1"/>
    <col min="1794" max="1794" width="13.140625" customWidth="1"/>
    <col min="1795" max="1795" width="14.42578125" customWidth="1"/>
    <col min="1796" max="1796" width="24.42578125" customWidth="1"/>
    <col min="1798" max="1798" width="28.28515625" customWidth="1"/>
    <col min="1799" max="1799" width="12.5703125" customWidth="1"/>
    <col min="1802" max="1802" width="20.42578125" customWidth="1"/>
    <col min="1805" max="1805" width="13.42578125" customWidth="1"/>
    <col min="1807" max="1807" width="14.7109375" customWidth="1"/>
    <col min="1808" max="1808" width="17.42578125" customWidth="1"/>
    <col min="2049" max="2049" width="12.7109375" bestFit="1" customWidth="1"/>
    <col min="2050" max="2050" width="13.140625" customWidth="1"/>
    <col min="2051" max="2051" width="14.42578125" customWidth="1"/>
    <col min="2052" max="2052" width="24.42578125" customWidth="1"/>
    <col min="2054" max="2054" width="28.28515625" customWidth="1"/>
    <col min="2055" max="2055" width="12.5703125" customWidth="1"/>
    <col min="2058" max="2058" width="20.42578125" customWidth="1"/>
    <col min="2061" max="2061" width="13.42578125" customWidth="1"/>
    <col min="2063" max="2063" width="14.7109375" customWidth="1"/>
    <col min="2064" max="2064" width="17.42578125" customWidth="1"/>
    <col min="2305" max="2305" width="12.7109375" bestFit="1" customWidth="1"/>
    <col min="2306" max="2306" width="13.140625" customWidth="1"/>
    <col min="2307" max="2307" width="14.42578125" customWidth="1"/>
    <col min="2308" max="2308" width="24.42578125" customWidth="1"/>
    <col min="2310" max="2310" width="28.28515625" customWidth="1"/>
    <col min="2311" max="2311" width="12.5703125" customWidth="1"/>
    <col min="2314" max="2314" width="20.42578125" customWidth="1"/>
    <col min="2317" max="2317" width="13.42578125" customWidth="1"/>
    <col min="2319" max="2319" width="14.7109375" customWidth="1"/>
    <col min="2320" max="2320" width="17.42578125" customWidth="1"/>
    <col min="2561" max="2561" width="12.7109375" bestFit="1" customWidth="1"/>
    <col min="2562" max="2562" width="13.140625" customWidth="1"/>
    <col min="2563" max="2563" width="14.42578125" customWidth="1"/>
    <col min="2564" max="2564" width="24.42578125" customWidth="1"/>
    <col min="2566" max="2566" width="28.28515625" customWidth="1"/>
    <col min="2567" max="2567" width="12.5703125" customWidth="1"/>
    <col min="2570" max="2570" width="20.42578125" customWidth="1"/>
    <col min="2573" max="2573" width="13.42578125" customWidth="1"/>
    <col min="2575" max="2575" width="14.7109375" customWidth="1"/>
    <col min="2576" max="2576" width="17.42578125" customWidth="1"/>
    <col min="2817" max="2817" width="12.7109375" bestFit="1" customWidth="1"/>
    <col min="2818" max="2818" width="13.140625" customWidth="1"/>
    <col min="2819" max="2819" width="14.42578125" customWidth="1"/>
    <col min="2820" max="2820" width="24.42578125" customWidth="1"/>
    <col min="2822" max="2822" width="28.28515625" customWidth="1"/>
    <col min="2823" max="2823" width="12.5703125" customWidth="1"/>
    <col min="2826" max="2826" width="20.42578125" customWidth="1"/>
    <col min="2829" max="2829" width="13.42578125" customWidth="1"/>
    <col min="2831" max="2831" width="14.7109375" customWidth="1"/>
    <col min="2832" max="2832" width="17.42578125" customWidth="1"/>
    <col min="3073" max="3073" width="12.7109375" bestFit="1" customWidth="1"/>
    <col min="3074" max="3074" width="13.140625" customWidth="1"/>
    <col min="3075" max="3075" width="14.42578125" customWidth="1"/>
    <col min="3076" max="3076" width="24.42578125" customWidth="1"/>
    <col min="3078" max="3078" width="28.28515625" customWidth="1"/>
    <col min="3079" max="3079" width="12.5703125" customWidth="1"/>
    <col min="3082" max="3082" width="20.42578125" customWidth="1"/>
    <col min="3085" max="3085" width="13.42578125" customWidth="1"/>
    <col min="3087" max="3087" width="14.7109375" customWidth="1"/>
    <col min="3088" max="3088" width="17.42578125" customWidth="1"/>
    <col min="3329" max="3329" width="12.7109375" bestFit="1" customWidth="1"/>
    <col min="3330" max="3330" width="13.140625" customWidth="1"/>
    <col min="3331" max="3331" width="14.42578125" customWidth="1"/>
    <col min="3332" max="3332" width="24.42578125" customWidth="1"/>
    <col min="3334" max="3334" width="28.28515625" customWidth="1"/>
    <col min="3335" max="3335" width="12.5703125" customWidth="1"/>
    <col min="3338" max="3338" width="20.42578125" customWidth="1"/>
    <col min="3341" max="3341" width="13.42578125" customWidth="1"/>
    <col min="3343" max="3343" width="14.7109375" customWidth="1"/>
    <col min="3344" max="3344" width="17.42578125" customWidth="1"/>
    <col min="3585" max="3585" width="12.7109375" bestFit="1" customWidth="1"/>
    <col min="3586" max="3586" width="13.140625" customWidth="1"/>
    <col min="3587" max="3587" width="14.42578125" customWidth="1"/>
    <col min="3588" max="3588" width="24.42578125" customWidth="1"/>
    <col min="3590" max="3590" width="28.28515625" customWidth="1"/>
    <col min="3591" max="3591" width="12.5703125" customWidth="1"/>
    <col min="3594" max="3594" width="20.42578125" customWidth="1"/>
    <col min="3597" max="3597" width="13.42578125" customWidth="1"/>
    <col min="3599" max="3599" width="14.7109375" customWidth="1"/>
    <col min="3600" max="3600" width="17.42578125" customWidth="1"/>
    <col min="3841" max="3841" width="12.7109375" bestFit="1" customWidth="1"/>
    <col min="3842" max="3842" width="13.140625" customWidth="1"/>
    <col min="3843" max="3843" width="14.42578125" customWidth="1"/>
    <col min="3844" max="3844" width="24.42578125" customWidth="1"/>
    <col min="3846" max="3846" width="28.28515625" customWidth="1"/>
    <col min="3847" max="3847" width="12.5703125" customWidth="1"/>
    <col min="3850" max="3850" width="20.42578125" customWidth="1"/>
    <col min="3853" max="3853" width="13.42578125" customWidth="1"/>
    <col min="3855" max="3855" width="14.7109375" customWidth="1"/>
    <col min="3856" max="3856" width="17.42578125" customWidth="1"/>
    <col min="4097" max="4097" width="12.7109375" bestFit="1" customWidth="1"/>
    <col min="4098" max="4098" width="13.140625" customWidth="1"/>
    <col min="4099" max="4099" width="14.42578125" customWidth="1"/>
    <col min="4100" max="4100" width="24.42578125" customWidth="1"/>
    <col min="4102" max="4102" width="28.28515625" customWidth="1"/>
    <col min="4103" max="4103" width="12.5703125" customWidth="1"/>
    <col min="4106" max="4106" width="20.42578125" customWidth="1"/>
    <col min="4109" max="4109" width="13.42578125" customWidth="1"/>
    <col min="4111" max="4111" width="14.7109375" customWidth="1"/>
    <col min="4112" max="4112" width="17.42578125" customWidth="1"/>
    <col min="4353" max="4353" width="12.7109375" bestFit="1" customWidth="1"/>
    <col min="4354" max="4354" width="13.140625" customWidth="1"/>
    <col min="4355" max="4355" width="14.42578125" customWidth="1"/>
    <col min="4356" max="4356" width="24.42578125" customWidth="1"/>
    <col min="4358" max="4358" width="28.28515625" customWidth="1"/>
    <col min="4359" max="4359" width="12.5703125" customWidth="1"/>
    <col min="4362" max="4362" width="20.42578125" customWidth="1"/>
    <col min="4365" max="4365" width="13.42578125" customWidth="1"/>
    <col min="4367" max="4367" width="14.7109375" customWidth="1"/>
    <col min="4368" max="4368" width="17.42578125" customWidth="1"/>
    <col min="4609" max="4609" width="12.7109375" bestFit="1" customWidth="1"/>
    <col min="4610" max="4610" width="13.140625" customWidth="1"/>
    <col min="4611" max="4611" width="14.42578125" customWidth="1"/>
    <col min="4612" max="4612" width="24.42578125" customWidth="1"/>
    <col min="4614" max="4614" width="28.28515625" customWidth="1"/>
    <col min="4615" max="4615" width="12.5703125" customWidth="1"/>
    <col min="4618" max="4618" width="20.42578125" customWidth="1"/>
    <col min="4621" max="4621" width="13.42578125" customWidth="1"/>
    <col min="4623" max="4623" width="14.7109375" customWidth="1"/>
    <col min="4624" max="4624" width="17.42578125" customWidth="1"/>
    <col min="4865" max="4865" width="12.7109375" bestFit="1" customWidth="1"/>
    <col min="4866" max="4866" width="13.140625" customWidth="1"/>
    <col min="4867" max="4867" width="14.42578125" customWidth="1"/>
    <col min="4868" max="4868" width="24.42578125" customWidth="1"/>
    <col min="4870" max="4870" width="28.28515625" customWidth="1"/>
    <col min="4871" max="4871" width="12.5703125" customWidth="1"/>
    <col min="4874" max="4874" width="20.42578125" customWidth="1"/>
    <col min="4877" max="4877" width="13.42578125" customWidth="1"/>
    <col min="4879" max="4879" width="14.7109375" customWidth="1"/>
    <col min="4880" max="4880" width="17.42578125" customWidth="1"/>
    <col min="5121" max="5121" width="12.7109375" bestFit="1" customWidth="1"/>
    <col min="5122" max="5122" width="13.140625" customWidth="1"/>
    <col min="5123" max="5123" width="14.42578125" customWidth="1"/>
    <col min="5124" max="5124" width="24.42578125" customWidth="1"/>
    <col min="5126" max="5126" width="28.28515625" customWidth="1"/>
    <col min="5127" max="5127" width="12.5703125" customWidth="1"/>
    <col min="5130" max="5130" width="20.42578125" customWidth="1"/>
    <col min="5133" max="5133" width="13.42578125" customWidth="1"/>
    <col min="5135" max="5135" width="14.7109375" customWidth="1"/>
    <col min="5136" max="5136" width="17.42578125" customWidth="1"/>
    <col min="5377" max="5377" width="12.7109375" bestFit="1" customWidth="1"/>
    <col min="5378" max="5378" width="13.140625" customWidth="1"/>
    <col min="5379" max="5379" width="14.42578125" customWidth="1"/>
    <col min="5380" max="5380" width="24.42578125" customWidth="1"/>
    <col min="5382" max="5382" width="28.28515625" customWidth="1"/>
    <col min="5383" max="5383" width="12.5703125" customWidth="1"/>
    <col min="5386" max="5386" width="20.42578125" customWidth="1"/>
    <col min="5389" max="5389" width="13.42578125" customWidth="1"/>
    <col min="5391" max="5391" width="14.7109375" customWidth="1"/>
    <col min="5392" max="5392" width="17.42578125" customWidth="1"/>
    <col min="5633" max="5633" width="12.7109375" bestFit="1" customWidth="1"/>
    <col min="5634" max="5634" width="13.140625" customWidth="1"/>
    <col min="5635" max="5635" width="14.42578125" customWidth="1"/>
    <col min="5636" max="5636" width="24.42578125" customWidth="1"/>
    <col min="5638" max="5638" width="28.28515625" customWidth="1"/>
    <col min="5639" max="5639" width="12.5703125" customWidth="1"/>
    <col min="5642" max="5642" width="20.42578125" customWidth="1"/>
    <col min="5645" max="5645" width="13.42578125" customWidth="1"/>
    <col min="5647" max="5647" width="14.7109375" customWidth="1"/>
    <col min="5648" max="5648" width="17.42578125" customWidth="1"/>
    <col min="5889" max="5889" width="12.7109375" bestFit="1" customWidth="1"/>
    <col min="5890" max="5890" width="13.140625" customWidth="1"/>
    <col min="5891" max="5891" width="14.42578125" customWidth="1"/>
    <col min="5892" max="5892" width="24.42578125" customWidth="1"/>
    <col min="5894" max="5894" width="28.28515625" customWidth="1"/>
    <col min="5895" max="5895" width="12.5703125" customWidth="1"/>
    <col min="5898" max="5898" width="20.42578125" customWidth="1"/>
    <col min="5901" max="5901" width="13.42578125" customWidth="1"/>
    <col min="5903" max="5903" width="14.7109375" customWidth="1"/>
    <col min="5904" max="5904" width="17.42578125" customWidth="1"/>
    <col min="6145" max="6145" width="12.7109375" bestFit="1" customWidth="1"/>
    <col min="6146" max="6146" width="13.140625" customWidth="1"/>
    <col min="6147" max="6147" width="14.42578125" customWidth="1"/>
    <col min="6148" max="6148" width="24.42578125" customWidth="1"/>
    <col min="6150" max="6150" width="28.28515625" customWidth="1"/>
    <col min="6151" max="6151" width="12.5703125" customWidth="1"/>
    <col min="6154" max="6154" width="20.42578125" customWidth="1"/>
    <col min="6157" max="6157" width="13.42578125" customWidth="1"/>
    <col min="6159" max="6159" width="14.7109375" customWidth="1"/>
    <col min="6160" max="6160" width="17.42578125" customWidth="1"/>
    <col min="6401" max="6401" width="12.7109375" bestFit="1" customWidth="1"/>
    <col min="6402" max="6402" width="13.140625" customWidth="1"/>
    <col min="6403" max="6403" width="14.42578125" customWidth="1"/>
    <col min="6404" max="6404" width="24.42578125" customWidth="1"/>
    <col min="6406" max="6406" width="28.28515625" customWidth="1"/>
    <col min="6407" max="6407" width="12.5703125" customWidth="1"/>
    <col min="6410" max="6410" width="20.42578125" customWidth="1"/>
    <col min="6413" max="6413" width="13.42578125" customWidth="1"/>
    <col min="6415" max="6415" width="14.7109375" customWidth="1"/>
    <col min="6416" max="6416" width="17.42578125" customWidth="1"/>
    <col min="6657" max="6657" width="12.7109375" bestFit="1" customWidth="1"/>
    <col min="6658" max="6658" width="13.140625" customWidth="1"/>
    <col min="6659" max="6659" width="14.42578125" customWidth="1"/>
    <col min="6660" max="6660" width="24.42578125" customWidth="1"/>
    <col min="6662" max="6662" width="28.28515625" customWidth="1"/>
    <col min="6663" max="6663" width="12.5703125" customWidth="1"/>
    <col min="6666" max="6666" width="20.42578125" customWidth="1"/>
    <col min="6669" max="6669" width="13.42578125" customWidth="1"/>
    <col min="6671" max="6671" width="14.7109375" customWidth="1"/>
    <col min="6672" max="6672" width="17.42578125" customWidth="1"/>
    <col min="6913" max="6913" width="12.7109375" bestFit="1" customWidth="1"/>
    <col min="6914" max="6914" width="13.140625" customWidth="1"/>
    <col min="6915" max="6915" width="14.42578125" customWidth="1"/>
    <col min="6916" max="6916" width="24.42578125" customWidth="1"/>
    <col min="6918" max="6918" width="28.28515625" customWidth="1"/>
    <col min="6919" max="6919" width="12.5703125" customWidth="1"/>
    <col min="6922" max="6922" width="20.42578125" customWidth="1"/>
    <col min="6925" max="6925" width="13.42578125" customWidth="1"/>
    <col min="6927" max="6927" width="14.7109375" customWidth="1"/>
    <col min="6928" max="6928" width="17.42578125" customWidth="1"/>
    <col min="7169" max="7169" width="12.7109375" bestFit="1" customWidth="1"/>
    <col min="7170" max="7170" width="13.140625" customWidth="1"/>
    <col min="7171" max="7171" width="14.42578125" customWidth="1"/>
    <col min="7172" max="7172" width="24.42578125" customWidth="1"/>
    <col min="7174" max="7174" width="28.28515625" customWidth="1"/>
    <col min="7175" max="7175" width="12.5703125" customWidth="1"/>
    <col min="7178" max="7178" width="20.42578125" customWidth="1"/>
    <col min="7181" max="7181" width="13.42578125" customWidth="1"/>
    <col min="7183" max="7183" width="14.7109375" customWidth="1"/>
    <col min="7184" max="7184" width="17.42578125" customWidth="1"/>
    <col min="7425" max="7425" width="12.7109375" bestFit="1" customWidth="1"/>
    <col min="7426" max="7426" width="13.140625" customWidth="1"/>
    <col min="7427" max="7427" width="14.42578125" customWidth="1"/>
    <col min="7428" max="7428" width="24.42578125" customWidth="1"/>
    <col min="7430" max="7430" width="28.28515625" customWidth="1"/>
    <col min="7431" max="7431" width="12.5703125" customWidth="1"/>
    <col min="7434" max="7434" width="20.42578125" customWidth="1"/>
    <col min="7437" max="7437" width="13.42578125" customWidth="1"/>
    <col min="7439" max="7439" width="14.7109375" customWidth="1"/>
    <col min="7440" max="7440" width="17.42578125" customWidth="1"/>
    <col min="7681" max="7681" width="12.7109375" bestFit="1" customWidth="1"/>
    <col min="7682" max="7682" width="13.140625" customWidth="1"/>
    <col min="7683" max="7683" width="14.42578125" customWidth="1"/>
    <col min="7684" max="7684" width="24.42578125" customWidth="1"/>
    <col min="7686" max="7686" width="28.28515625" customWidth="1"/>
    <col min="7687" max="7687" width="12.5703125" customWidth="1"/>
    <col min="7690" max="7690" width="20.42578125" customWidth="1"/>
    <col min="7693" max="7693" width="13.42578125" customWidth="1"/>
    <col min="7695" max="7695" width="14.7109375" customWidth="1"/>
    <col min="7696" max="7696" width="17.42578125" customWidth="1"/>
    <col min="7937" max="7937" width="12.7109375" bestFit="1" customWidth="1"/>
    <col min="7938" max="7938" width="13.140625" customWidth="1"/>
    <col min="7939" max="7939" width="14.42578125" customWidth="1"/>
    <col min="7940" max="7940" width="24.42578125" customWidth="1"/>
    <col min="7942" max="7942" width="28.28515625" customWidth="1"/>
    <col min="7943" max="7943" width="12.5703125" customWidth="1"/>
    <col min="7946" max="7946" width="20.42578125" customWidth="1"/>
    <col min="7949" max="7949" width="13.42578125" customWidth="1"/>
    <col min="7951" max="7951" width="14.7109375" customWidth="1"/>
    <col min="7952" max="7952" width="17.42578125" customWidth="1"/>
    <col min="8193" max="8193" width="12.7109375" bestFit="1" customWidth="1"/>
    <col min="8194" max="8194" width="13.140625" customWidth="1"/>
    <col min="8195" max="8195" width="14.42578125" customWidth="1"/>
    <col min="8196" max="8196" width="24.42578125" customWidth="1"/>
    <col min="8198" max="8198" width="28.28515625" customWidth="1"/>
    <col min="8199" max="8199" width="12.5703125" customWidth="1"/>
    <col min="8202" max="8202" width="20.42578125" customWidth="1"/>
    <col min="8205" max="8205" width="13.42578125" customWidth="1"/>
    <col min="8207" max="8207" width="14.7109375" customWidth="1"/>
    <col min="8208" max="8208" width="17.42578125" customWidth="1"/>
    <col min="8449" max="8449" width="12.7109375" bestFit="1" customWidth="1"/>
    <col min="8450" max="8450" width="13.140625" customWidth="1"/>
    <col min="8451" max="8451" width="14.42578125" customWidth="1"/>
    <col min="8452" max="8452" width="24.42578125" customWidth="1"/>
    <col min="8454" max="8454" width="28.28515625" customWidth="1"/>
    <col min="8455" max="8455" width="12.5703125" customWidth="1"/>
    <col min="8458" max="8458" width="20.42578125" customWidth="1"/>
    <col min="8461" max="8461" width="13.42578125" customWidth="1"/>
    <col min="8463" max="8463" width="14.7109375" customWidth="1"/>
    <col min="8464" max="8464" width="17.42578125" customWidth="1"/>
    <col min="8705" max="8705" width="12.7109375" bestFit="1" customWidth="1"/>
    <col min="8706" max="8706" width="13.140625" customWidth="1"/>
    <col min="8707" max="8707" width="14.42578125" customWidth="1"/>
    <col min="8708" max="8708" width="24.42578125" customWidth="1"/>
    <col min="8710" max="8710" width="28.28515625" customWidth="1"/>
    <col min="8711" max="8711" width="12.5703125" customWidth="1"/>
    <col min="8714" max="8714" width="20.42578125" customWidth="1"/>
    <col min="8717" max="8717" width="13.42578125" customWidth="1"/>
    <col min="8719" max="8719" width="14.7109375" customWidth="1"/>
    <col min="8720" max="8720" width="17.42578125" customWidth="1"/>
    <col min="8961" max="8961" width="12.7109375" bestFit="1" customWidth="1"/>
    <col min="8962" max="8962" width="13.140625" customWidth="1"/>
    <col min="8963" max="8963" width="14.42578125" customWidth="1"/>
    <col min="8964" max="8964" width="24.42578125" customWidth="1"/>
    <col min="8966" max="8966" width="28.28515625" customWidth="1"/>
    <col min="8967" max="8967" width="12.5703125" customWidth="1"/>
    <col min="8970" max="8970" width="20.42578125" customWidth="1"/>
    <col min="8973" max="8973" width="13.42578125" customWidth="1"/>
    <col min="8975" max="8975" width="14.7109375" customWidth="1"/>
    <col min="8976" max="8976" width="17.42578125" customWidth="1"/>
    <col min="9217" max="9217" width="12.7109375" bestFit="1" customWidth="1"/>
    <col min="9218" max="9218" width="13.140625" customWidth="1"/>
    <col min="9219" max="9219" width="14.42578125" customWidth="1"/>
    <col min="9220" max="9220" width="24.42578125" customWidth="1"/>
    <col min="9222" max="9222" width="28.28515625" customWidth="1"/>
    <col min="9223" max="9223" width="12.5703125" customWidth="1"/>
    <col min="9226" max="9226" width="20.42578125" customWidth="1"/>
    <col min="9229" max="9229" width="13.42578125" customWidth="1"/>
    <col min="9231" max="9231" width="14.7109375" customWidth="1"/>
    <col min="9232" max="9232" width="17.42578125" customWidth="1"/>
    <col min="9473" max="9473" width="12.7109375" bestFit="1" customWidth="1"/>
    <col min="9474" max="9474" width="13.140625" customWidth="1"/>
    <col min="9475" max="9475" width="14.42578125" customWidth="1"/>
    <col min="9476" max="9476" width="24.42578125" customWidth="1"/>
    <col min="9478" max="9478" width="28.28515625" customWidth="1"/>
    <col min="9479" max="9479" width="12.5703125" customWidth="1"/>
    <col min="9482" max="9482" width="20.42578125" customWidth="1"/>
    <col min="9485" max="9485" width="13.42578125" customWidth="1"/>
    <col min="9487" max="9487" width="14.7109375" customWidth="1"/>
    <col min="9488" max="9488" width="17.42578125" customWidth="1"/>
    <col min="9729" max="9729" width="12.7109375" bestFit="1" customWidth="1"/>
    <col min="9730" max="9730" width="13.140625" customWidth="1"/>
    <col min="9731" max="9731" width="14.42578125" customWidth="1"/>
    <col min="9732" max="9732" width="24.42578125" customWidth="1"/>
    <col min="9734" max="9734" width="28.28515625" customWidth="1"/>
    <col min="9735" max="9735" width="12.5703125" customWidth="1"/>
    <col min="9738" max="9738" width="20.42578125" customWidth="1"/>
    <col min="9741" max="9741" width="13.42578125" customWidth="1"/>
    <col min="9743" max="9743" width="14.7109375" customWidth="1"/>
    <col min="9744" max="9744" width="17.42578125" customWidth="1"/>
    <col min="9985" max="9985" width="12.7109375" bestFit="1" customWidth="1"/>
    <col min="9986" max="9986" width="13.140625" customWidth="1"/>
    <col min="9987" max="9987" width="14.42578125" customWidth="1"/>
    <col min="9988" max="9988" width="24.42578125" customWidth="1"/>
    <col min="9990" max="9990" width="28.28515625" customWidth="1"/>
    <col min="9991" max="9991" width="12.5703125" customWidth="1"/>
    <col min="9994" max="9994" width="20.42578125" customWidth="1"/>
    <col min="9997" max="9997" width="13.42578125" customWidth="1"/>
    <col min="9999" max="9999" width="14.7109375" customWidth="1"/>
    <col min="10000" max="10000" width="17.42578125" customWidth="1"/>
    <col min="10241" max="10241" width="12.7109375" bestFit="1" customWidth="1"/>
    <col min="10242" max="10242" width="13.140625" customWidth="1"/>
    <col min="10243" max="10243" width="14.42578125" customWidth="1"/>
    <col min="10244" max="10244" width="24.42578125" customWidth="1"/>
    <col min="10246" max="10246" width="28.28515625" customWidth="1"/>
    <col min="10247" max="10247" width="12.5703125" customWidth="1"/>
    <col min="10250" max="10250" width="20.42578125" customWidth="1"/>
    <col min="10253" max="10253" width="13.42578125" customWidth="1"/>
    <col min="10255" max="10255" width="14.7109375" customWidth="1"/>
    <col min="10256" max="10256" width="17.42578125" customWidth="1"/>
    <col min="10497" max="10497" width="12.7109375" bestFit="1" customWidth="1"/>
    <col min="10498" max="10498" width="13.140625" customWidth="1"/>
    <col min="10499" max="10499" width="14.42578125" customWidth="1"/>
    <col min="10500" max="10500" width="24.42578125" customWidth="1"/>
    <col min="10502" max="10502" width="28.28515625" customWidth="1"/>
    <col min="10503" max="10503" width="12.5703125" customWidth="1"/>
    <col min="10506" max="10506" width="20.42578125" customWidth="1"/>
    <col min="10509" max="10509" width="13.42578125" customWidth="1"/>
    <col min="10511" max="10511" width="14.7109375" customWidth="1"/>
    <col min="10512" max="10512" width="17.42578125" customWidth="1"/>
    <col min="10753" max="10753" width="12.7109375" bestFit="1" customWidth="1"/>
    <col min="10754" max="10754" width="13.140625" customWidth="1"/>
    <col min="10755" max="10755" width="14.42578125" customWidth="1"/>
    <col min="10756" max="10756" width="24.42578125" customWidth="1"/>
    <col min="10758" max="10758" width="28.28515625" customWidth="1"/>
    <col min="10759" max="10759" width="12.5703125" customWidth="1"/>
    <col min="10762" max="10762" width="20.42578125" customWidth="1"/>
    <col min="10765" max="10765" width="13.42578125" customWidth="1"/>
    <col min="10767" max="10767" width="14.7109375" customWidth="1"/>
    <col min="10768" max="10768" width="17.42578125" customWidth="1"/>
    <col min="11009" max="11009" width="12.7109375" bestFit="1" customWidth="1"/>
    <col min="11010" max="11010" width="13.140625" customWidth="1"/>
    <col min="11011" max="11011" width="14.42578125" customWidth="1"/>
    <col min="11012" max="11012" width="24.42578125" customWidth="1"/>
    <col min="11014" max="11014" width="28.28515625" customWidth="1"/>
    <col min="11015" max="11015" width="12.5703125" customWidth="1"/>
    <col min="11018" max="11018" width="20.42578125" customWidth="1"/>
    <col min="11021" max="11021" width="13.42578125" customWidth="1"/>
    <col min="11023" max="11023" width="14.7109375" customWidth="1"/>
    <col min="11024" max="11024" width="17.42578125" customWidth="1"/>
    <col min="11265" max="11265" width="12.7109375" bestFit="1" customWidth="1"/>
    <col min="11266" max="11266" width="13.140625" customWidth="1"/>
    <col min="11267" max="11267" width="14.42578125" customWidth="1"/>
    <col min="11268" max="11268" width="24.42578125" customWidth="1"/>
    <col min="11270" max="11270" width="28.28515625" customWidth="1"/>
    <col min="11271" max="11271" width="12.5703125" customWidth="1"/>
    <col min="11274" max="11274" width="20.42578125" customWidth="1"/>
    <col min="11277" max="11277" width="13.42578125" customWidth="1"/>
    <col min="11279" max="11279" width="14.7109375" customWidth="1"/>
    <col min="11280" max="11280" width="17.42578125" customWidth="1"/>
    <col min="11521" max="11521" width="12.7109375" bestFit="1" customWidth="1"/>
    <col min="11522" max="11522" width="13.140625" customWidth="1"/>
    <col min="11523" max="11523" width="14.42578125" customWidth="1"/>
    <col min="11524" max="11524" width="24.42578125" customWidth="1"/>
    <col min="11526" max="11526" width="28.28515625" customWidth="1"/>
    <col min="11527" max="11527" width="12.5703125" customWidth="1"/>
    <col min="11530" max="11530" width="20.42578125" customWidth="1"/>
    <col min="11533" max="11533" width="13.42578125" customWidth="1"/>
    <col min="11535" max="11535" width="14.7109375" customWidth="1"/>
    <col min="11536" max="11536" width="17.42578125" customWidth="1"/>
    <col min="11777" max="11777" width="12.7109375" bestFit="1" customWidth="1"/>
    <col min="11778" max="11778" width="13.140625" customWidth="1"/>
    <col min="11779" max="11779" width="14.42578125" customWidth="1"/>
    <col min="11780" max="11780" width="24.42578125" customWidth="1"/>
    <col min="11782" max="11782" width="28.28515625" customWidth="1"/>
    <col min="11783" max="11783" width="12.5703125" customWidth="1"/>
    <col min="11786" max="11786" width="20.42578125" customWidth="1"/>
    <col min="11789" max="11789" width="13.42578125" customWidth="1"/>
    <col min="11791" max="11791" width="14.7109375" customWidth="1"/>
    <col min="11792" max="11792" width="17.42578125" customWidth="1"/>
    <col min="12033" max="12033" width="12.7109375" bestFit="1" customWidth="1"/>
    <col min="12034" max="12034" width="13.140625" customWidth="1"/>
    <col min="12035" max="12035" width="14.42578125" customWidth="1"/>
    <col min="12036" max="12036" width="24.42578125" customWidth="1"/>
    <col min="12038" max="12038" width="28.28515625" customWidth="1"/>
    <col min="12039" max="12039" width="12.5703125" customWidth="1"/>
    <col min="12042" max="12042" width="20.42578125" customWidth="1"/>
    <col min="12045" max="12045" width="13.42578125" customWidth="1"/>
    <col min="12047" max="12047" width="14.7109375" customWidth="1"/>
    <col min="12048" max="12048" width="17.42578125" customWidth="1"/>
    <col min="12289" max="12289" width="12.7109375" bestFit="1" customWidth="1"/>
    <col min="12290" max="12290" width="13.140625" customWidth="1"/>
    <col min="12291" max="12291" width="14.42578125" customWidth="1"/>
    <col min="12292" max="12292" width="24.42578125" customWidth="1"/>
    <col min="12294" max="12294" width="28.28515625" customWidth="1"/>
    <col min="12295" max="12295" width="12.5703125" customWidth="1"/>
    <col min="12298" max="12298" width="20.42578125" customWidth="1"/>
    <col min="12301" max="12301" width="13.42578125" customWidth="1"/>
    <col min="12303" max="12303" width="14.7109375" customWidth="1"/>
    <col min="12304" max="12304" width="17.42578125" customWidth="1"/>
    <col min="12545" max="12545" width="12.7109375" bestFit="1" customWidth="1"/>
    <col min="12546" max="12546" width="13.140625" customWidth="1"/>
    <col min="12547" max="12547" width="14.42578125" customWidth="1"/>
    <col min="12548" max="12548" width="24.42578125" customWidth="1"/>
    <col min="12550" max="12550" width="28.28515625" customWidth="1"/>
    <col min="12551" max="12551" width="12.5703125" customWidth="1"/>
    <col min="12554" max="12554" width="20.42578125" customWidth="1"/>
    <col min="12557" max="12557" width="13.42578125" customWidth="1"/>
    <col min="12559" max="12559" width="14.7109375" customWidth="1"/>
    <col min="12560" max="12560" width="17.42578125" customWidth="1"/>
    <col min="12801" max="12801" width="12.7109375" bestFit="1" customWidth="1"/>
    <col min="12802" max="12802" width="13.140625" customWidth="1"/>
    <col min="12803" max="12803" width="14.42578125" customWidth="1"/>
    <col min="12804" max="12804" width="24.42578125" customWidth="1"/>
    <col min="12806" max="12806" width="28.28515625" customWidth="1"/>
    <col min="12807" max="12807" width="12.5703125" customWidth="1"/>
    <col min="12810" max="12810" width="20.42578125" customWidth="1"/>
    <col min="12813" max="12813" width="13.42578125" customWidth="1"/>
    <col min="12815" max="12815" width="14.7109375" customWidth="1"/>
    <col min="12816" max="12816" width="17.42578125" customWidth="1"/>
    <col min="13057" max="13057" width="12.7109375" bestFit="1" customWidth="1"/>
    <col min="13058" max="13058" width="13.140625" customWidth="1"/>
    <col min="13059" max="13059" width="14.42578125" customWidth="1"/>
    <col min="13060" max="13060" width="24.42578125" customWidth="1"/>
    <col min="13062" max="13062" width="28.28515625" customWidth="1"/>
    <col min="13063" max="13063" width="12.5703125" customWidth="1"/>
    <col min="13066" max="13066" width="20.42578125" customWidth="1"/>
    <col min="13069" max="13069" width="13.42578125" customWidth="1"/>
    <col min="13071" max="13071" width="14.7109375" customWidth="1"/>
    <col min="13072" max="13072" width="17.42578125" customWidth="1"/>
    <col min="13313" max="13313" width="12.7109375" bestFit="1" customWidth="1"/>
    <col min="13314" max="13314" width="13.140625" customWidth="1"/>
    <col min="13315" max="13315" width="14.42578125" customWidth="1"/>
    <col min="13316" max="13316" width="24.42578125" customWidth="1"/>
    <col min="13318" max="13318" width="28.28515625" customWidth="1"/>
    <col min="13319" max="13319" width="12.5703125" customWidth="1"/>
    <col min="13322" max="13322" width="20.42578125" customWidth="1"/>
    <col min="13325" max="13325" width="13.42578125" customWidth="1"/>
    <col min="13327" max="13327" width="14.7109375" customWidth="1"/>
    <col min="13328" max="13328" width="17.42578125" customWidth="1"/>
    <col min="13569" max="13569" width="12.7109375" bestFit="1" customWidth="1"/>
    <col min="13570" max="13570" width="13.140625" customWidth="1"/>
    <col min="13571" max="13571" width="14.42578125" customWidth="1"/>
    <col min="13572" max="13572" width="24.42578125" customWidth="1"/>
    <col min="13574" max="13574" width="28.28515625" customWidth="1"/>
    <col min="13575" max="13575" width="12.5703125" customWidth="1"/>
    <col min="13578" max="13578" width="20.42578125" customWidth="1"/>
    <col min="13581" max="13581" width="13.42578125" customWidth="1"/>
    <col min="13583" max="13583" width="14.7109375" customWidth="1"/>
    <col min="13584" max="13584" width="17.42578125" customWidth="1"/>
    <col min="13825" max="13825" width="12.7109375" bestFit="1" customWidth="1"/>
    <col min="13826" max="13826" width="13.140625" customWidth="1"/>
    <col min="13827" max="13827" width="14.42578125" customWidth="1"/>
    <col min="13828" max="13828" width="24.42578125" customWidth="1"/>
    <col min="13830" max="13830" width="28.28515625" customWidth="1"/>
    <col min="13831" max="13831" width="12.5703125" customWidth="1"/>
    <col min="13834" max="13834" width="20.42578125" customWidth="1"/>
    <col min="13837" max="13837" width="13.42578125" customWidth="1"/>
    <col min="13839" max="13839" width="14.7109375" customWidth="1"/>
    <col min="13840" max="13840" width="17.42578125" customWidth="1"/>
    <col min="14081" max="14081" width="12.7109375" bestFit="1" customWidth="1"/>
    <col min="14082" max="14082" width="13.140625" customWidth="1"/>
    <col min="14083" max="14083" width="14.42578125" customWidth="1"/>
    <col min="14084" max="14084" width="24.42578125" customWidth="1"/>
    <col min="14086" max="14086" width="28.28515625" customWidth="1"/>
    <col min="14087" max="14087" width="12.5703125" customWidth="1"/>
    <col min="14090" max="14090" width="20.42578125" customWidth="1"/>
    <col min="14093" max="14093" width="13.42578125" customWidth="1"/>
    <col min="14095" max="14095" width="14.7109375" customWidth="1"/>
    <col min="14096" max="14096" width="17.42578125" customWidth="1"/>
    <col min="14337" max="14337" width="12.7109375" bestFit="1" customWidth="1"/>
    <col min="14338" max="14338" width="13.140625" customWidth="1"/>
    <col min="14339" max="14339" width="14.42578125" customWidth="1"/>
    <col min="14340" max="14340" width="24.42578125" customWidth="1"/>
    <col min="14342" max="14342" width="28.28515625" customWidth="1"/>
    <col min="14343" max="14343" width="12.5703125" customWidth="1"/>
    <col min="14346" max="14346" width="20.42578125" customWidth="1"/>
    <col min="14349" max="14349" width="13.42578125" customWidth="1"/>
    <col min="14351" max="14351" width="14.7109375" customWidth="1"/>
    <col min="14352" max="14352" width="17.42578125" customWidth="1"/>
    <col min="14593" max="14593" width="12.7109375" bestFit="1" customWidth="1"/>
    <col min="14594" max="14594" width="13.140625" customWidth="1"/>
    <col min="14595" max="14595" width="14.42578125" customWidth="1"/>
    <col min="14596" max="14596" width="24.42578125" customWidth="1"/>
    <col min="14598" max="14598" width="28.28515625" customWidth="1"/>
    <col min="14599" max="14599" width="12.5703125" customWidth="1"/>
    <col min="14602" max="14602" width="20.42578125" customWidth="1"/>
    <col min="14605" max="14605" width="13.42578125" customWidth="1"/>
    <col min="14607" max="14607" width="14.7109375" customWidth="1"/>
    <col min="14608" max="14608" width="17.42578125" customWidth="1"/>
    <col min="14849" max="14849" width="12.7109375" bestFit="1" customWidth="1"/>
    <col min="14850" max="14850" width="13.140625" customWidth="1"/>
    <col min="14851" max="14851" width="14.42578125" customWidth="1"/>
    <col min="14852" max="14852" width="24.42578125" customWidth="1"/>
    <col min="14854" max="14854" width="28.28515625" customWidth="1"/>
    <col min="14855" max="14855" width="12.5703125" customWidth="1"/>
    <col min="14858" max="14858" width="20.42578125" customWidth="1"/>
    <col min="14861" max="14861" width="13.42578125" customWidth="1"/>
    <col min="14863" max="14863" width="14.7109375" customWidth="1"/>
    <col min="14864" max="14864" width="17.42578125" customWidth="1"/>
    <col min="15105" max="15105" width="12.7109375" bestFit="1" customWidth="1"/>
    <col min="15106" max="15106" width="13.140625" customWidth="1"/>
    <col min="15107" max="15107" width="14.42578125" customWidth="1"/>
    <col min="15108" max="15108" width="24.42578125" customWidth="1"/>
    <col min="15110" max="15110" width="28.28515625" customWidth="1"/>
    <col min="15111" max="15111" width="12.5703125" customWidth="1"/>
    <col min="15114" max="15114" width="20.42578125" customWidth="1"/>
    <col min="15117" max="15117" width="13.42578125" customWidth="1"/>
    <col min="15119" max="15119" width="14.7109375" customWidth="1"/>
    <col min="15120" max="15120" width="17.42578125" customWidth="1"/>
    <col min="15361" max="15361" width="12.7109375" bestFit="1" customWidth="1"/>
    <col min="15362" max="15362" width="13.140625" customWidth="1"/>
    <col min="15363" max="15363" width="14.42578125" customWidth="1"/>
    <col min="15364" max="15364" width="24.42578125" customWidth="1"/>
    <col min="15366" max="15366" width="28.28515625" customWidth="1"/>
    <col min="15367" max="15367" width="12.5703125" customWidth="1"/>
    <col min="15370" max="15370" width="20.42578125" customWidth="1"/>
    <col min="15373" max="15373" width="13.42578125" customWidth="1"/>
    <col min="15375" max="15375" width="14.7109375" customWidth="1"/>
    <col min="15376" max="15376" width="17.42578125" customWidth="1"/>
    <col min="15617" max="15617" width="12.7109375" bestFit="1" customWidth="1"/>
    <col min="15618" max="15618" width="13.140625" customWidth="1"/>
    <col min="15619" max="15619" width="14.42578125" customWidth="1"/>
    <col min="15620" max="15620" width="24.42578125" customWidth="1"/>
    <col min="15622" max="15622" width="28.28515625" customWidth="1"/>
    <col min="15623" max="15623" width="12.5703125" customWidth="1"/>
    <col min="15626" max="15626" width="20.42578125" customWidth="1"/>
    <col min="15629" max="15629" width="13.42578125" customWidth="1"/>
    <col min="15631" max="15631" width="14.7109375" customWidth="1"/>
    <col min="15632" max="15632" width="17.42578125" customWidth="1"/>
    <col min="15873" max="15873" width="12.7109375" bestFit="1" customWidth="1"/>
    <col min="15874" max="15874" width="13.140625" customWidth="1"/>
    <col min="15875" max="15875" width="14.42578125" customWidth="1"/>
    <col min="15876" max="15876" width="24.42578125" customWidth="1"/>
    <col min="15878" max="15878" width="28.28515625" customWidth="1"/>
    <col min="15879" max="15879" width="12.5703125" customWidth="1"/>
    <col min="15882" max="15882" width="20.42578125" customWidth="1"/>
    <col min="15885" max="15885" width="13.42578125" customWidth="1"/>
    <col min="15887" max="15887" width="14.7109375" customWidth="1"/>
    <col min="15888" max="15888" width="17.42578125" customWidth="1"/>
    <col min="16129" max="16129" width="12.7109375" bestFit="1" customWidth="1"/>
    <col min="16130" max="16130" width="13.140625" customWidth="1"/>
    <col min="16131" max="16131" width="14.42578125" customWidth="1"/>
    <col min="16132" max="16132" width="24.42578125" customWidth="1"/>
    <col min="16134" max="16134" width="28.28515625" customWidth="1"/>
    <col min="16135" max="16135" width="12.5703125" customWidth="1"/>
    <col min="16138" max="16138" width="20.42578125" customWidth="1"/>
    <col min="16141" max="16141" width="13.42578125" customWidth="1"/>
    <col min="16143" max="16143" width="14.7109375" customWidth="1"/>
    <col min="16144" max="16144" width="17.42578125" customWidth="1"/>
  </cols>
  <sheetData>
    <row r="1" spans="1:16" ht="24.75" customHeight="1" x14ac:dyDescent="0.25"/>
    <row r="2" spans="1:16" ht="24.75" customHeight="1" x14ac:dyDescent="0.25"/>
    <row r="3" spans="1:16" ht="24.75" customHeight="1" x14ac:dyDescent="0.25"/>
    <row r="4" spans="1:16" ht="24.75" customHeight="1" x14ac:dyDescent="0.25">
      <c r="A4" s="30"/>
    </row>
    <row r="5" spans="1:16" ht="24.75" customHeight="1" thickBot="1" x14ac:dyDescent="0.3"/>
    <row r="6" spans="1:16" x14ac:dyDescent="0.25">
      <c r="A6" s="201" t="s">
        <v>0</v>
      </c>
      <c r="B6" s="184" t="s">
        <v>1</v>
      </c>
      <c r="C6" s="184" t="s">
        <v>2</v>
      </c>
      <c r="D6" s="204" t="s">
        <v>23</v>
      </c>
      <c r="E6" s="184" t="s">
        <v>24</v>
      </c>
      <c r="F6" s="184" t="s">
        <v>25</v>
      </c>
      <c r="G6" s="184" t="s">
        <v>26</v>
      </c>
      <c r="H6" s="184" t="s">
        <v>27</v>
      </c>
      <c r="I6" s="184" t="s">
        <v>28</v>
      </c>
      <c r="J6" s="184" t="s">
        <v>29</v>
      </c>
      <c r="K6" s="196" t="s">
        <v>6</v>
      </c>
      <c r="L6" s="196"/>
      <c r="M6" s="196"/>
      <c r="N6" s="196"/>
      <c r="O6" s="196"/>
      <c r="P6" s="197" t="s">
        <v>7</v>
      </c>
    </row>
    <row r="7" spans="1:16" x14ac:dyDescent="0.25">
      <c r="A7" s="202"/>
      <c r="B7" s="185"/>
      <c r="C7" s="185"/>
      <c r="D7" s="205"/>
      <c r="E7" s="185"/>
      <c r="F7" s="185"/>
      <c r="G7" s="185"/>
      <c r="H7" s="185"/>
      <c r="I7" s="185"/>
      <c r="J7" s="185"/>
      <c r="K7" s="200" t="s">
        <v>8</v>
      </c>
      <c r="L7" s="200"/>
      <c r="M7" s="200"/>
      <c r="N7" s="200"/>
      <c r="O7" s="200"/>
      <c r="P7" s="198"/>
    </row>
    <row r="8" spans="1:16" ht="38.25" customHeight="1" thickBot="1" x14ac:dyDescent="0.3">
      <c r="A8" s="203"/>
      <c r="B8" s="186"/>
      <c r="C8" s="185"/>
      <c r="D8" s="206"/>
      <c r="E8" s="186"/>
      <c r="F8" s="186"/>
      <c r="G8" s="186"/>
      <c r="H8" s="186"/>
      <c r="I8" s="186"/>
      <c r="J8" s="186"/>
      <c r="K8" s="1" t="s">
        <v>9</v>
      </c>
      <c r="L8" s="1" t="s">
        <v>10</v>
      </c>
      <c r="M8" s="1" t="s">
        <v>11</v>
      </c>
      <c r="N8" s="1" t="s">
        <v>12</v>
      </c>
      <c r="O8" s="1" t="s">
        <v>13</v>
      </c>
      <c r="P8" s="199"/>
    </row>
    <row r="9" spans="1:16" x14ac:dyDescent="0.25">
      <c r="A9" s="87" t="s">
        <v>30</v>
      </c>
      <c r="B9" s="32" t="s">
        <v>31</v>
      </c>
      <c r="C9" s="58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4"/>
    </row>
    <row r="10" spans="1:16" s="114" customFormat="1" ht="35.25" customHeight="1" x14ac:dyDescent="0.25">
      <c r="A10" s="89" t="s">
        <v>30</v>
      </c>
      <c r="B10" s="109">
        <v>45671</v>
      </c>
      <c r="C10" s="90"/>
      <c r="D10" s="90" t="s">
        <v>160</v>
      </c>
      <c r="E10" s="90" t="s">
        <v>125</v>
      </c>
      <c r="F10" s="90" t="s">
        <v>121</v>
      </c>
      <c r="G10" s="90" t="s">
        <v>159</v>
      </c>
      <c r="H10" s="90" t="s">
        <v>133</v>
      </c>
      <c r="I10" s="90" t="s">
        <v>86</v>
      </c>
      <c r="J10" s="91" t="s">
        <v>88</v>
      </c>
      <c r="K10" s="110">
        <v>1599.01</v>
      </c>
      <c r="L10" s="111">
        <v>0</v>
      </c>
      <c r="M10" s="111">
        <v>0</v>
      </c>
      <c r="N10" s="111">
        <v>0</v>
      </c>
      <c r="O10" s="112">
        <f t="shared" ref="O10:O12" si="0">SUM(K10:M10)</f>
        <v>1599.01</v>
      </c>
      <c r="P10" s="113"/>
    </row>
    <row r="11" spans="1:16" s="114" customFormat="1" ht="35.25" customHeight="1" x14ac:dyDescent="0.25">
      <c r="A11" s="89" t="s">
        <v>30</v>
      </c>
      <c r="B11" s="109">
        <v>45691</v>
      </c>
      <c r="C11" s="90"/>
      <c r="D11" s="90" t="s">
        <v>131</v>
      </c>
      <c r="E11" s="90" t="s">
        <v>132</v>
      </c>
      <c r="F11" s="90" t="s">
        <v>87</v>
      </c>
      <c r="G11" s="90" t="s">
        <v>133</v>
      </c>
      <c r="H11" s="90" t="s">
        <v>133</v>
      </c>
      <c r="I11" s="90" t="s">
        <v>86</v>
      </c>
      <c r="J11" s="91" t="s">
        <v>134</v>
      </c>
      <c r="K11" s="110">
        <v>1875.72</v>
      </c>
      <c r="L11" s="111">
        <v>0</v>
      </c>
      <c r="M11" s="111">
        <v>0</v>
      </c>
      <c r="N11" s="111">
        <v>0</v>
      </c>
      <c r="O11" s="112">
        <f t="shared" si="0"/>
        <v>1875.72</v>
      </c>
      <c r="P11" s="113"/>
    </row>
    <row r="12" spans="1:16" s="114" customFormat="1" ht="35.25" customHeight="1" x14ac:dyDescent="0.25">
      <c r="A12" s="89" t="s">
        <v>30</v>
      </c>
      <c r="B12" s="109">
        <v>45691</v>
      </c>
      <c r="C12" s="90"/>
      <c r="D12" s="90" t="s">
        <v>137</v>
      </c>
      <c r="E12" s="90" t="s">
        <v>135</v>
      </c>
      <c r="F12" s="90" t="s">
        <v>87</v>
      </c>
      <c r="G12" s="90" t="s">
        <v>133</v>
      </c>
      <c r="H12" s="90" t="s">
        <v>133</v>
      </c>
      <c r="I12" s="90" t="s">
        <v>86</v>
      </c>
      <c r="J12" s="91" t="s">
        <v>136</v>
      </c>
      <c r="K12" s="110">
        <v>1400</v>
      </c>
      <c r="L12" s="111">
        <v>0</v>
      </c>
      <c r="M12" s="111">
        <v>0</v>
      </c>
      <c r="N12" s="111">
        <v>0</v>
      </c>
      <c r="O12" s="112">
        <f t="shared" si="0"/>
        <v>1400</v>
      </c>
      <c r="P12" s="113"/>
    </row>
    <row r="13" spans="1:16" s="114" customFormat="1" ht="35.25" customHeight="1" x14ac:dyDescent="0.25">
      <c r="A13" s="89" t="s">
        <v>30</v>
      </c>
      <c r="B13" s="109">
        <v>45691</v>
      </c>
      <c r="C13" s="90"/>
      <c r="D13" s="90" t="s">
        <v>124</v>
      </c>
      <c r="E13" s="90" t="s">
        <v>138</v>
      </c>
      <c r="F13" s="90" t="s">
        <v>87</v>
      </c>
      <c r="G13" s="90" t="s">
        <v>133</v>
      </c>
      <c r="H13" s="90" t="s">
        <v>133</v>
      </c>
      <c r="I13" s="90" t="s">
        <v>86</v>
      </c>
      <c r="J13" s="91" t="s">
        <v>136</v>
      </c>
      <c r="K13" s="110">
        <v>700</v>
      </c>
      <c r="L13" s="111">
        <v>0</v>
      </c>
      <c r="M13" s="111">
        <v>0</v>
      </c>
      <c r="N13" s="111">
        <v>0</v>
      </c>
      <c r="O13" s="112">
        <f t="shared" ref="O13" si="1">SUM(K13:M13)</f>
        <v>700</v>
      </c>
      <c r="P13" s="113"/>
    </row>
    <row r="14" spans="1:16" s="114" customFormat="1" ht="35.25" customHeight="1" x14ac:dyDescent="0.25">
      <c r="A14" s="89" t="s">
        <v>30</v>
      </c>
      <c r="B14" s="109">
        <v>45767</v>
      </c>
      <c r="C14" s="90" t="s">
        <v>170</v>
      </c>
      <c r="D14" s="90" t="s">
        <v>137</v>
      </c>
      <c r="E14" s="90" t="s">
        <v>171</v>
      </c>
      <c r="F14" s="90" t="s">
        <v>87</v>
      </c>
      <c r="G14" s="90" t="s">
        <v>133</v>
      </c>
      <c r="H14" s="90" t="s">
        <v>133</v>
      </c>
      <c r="I14" s="90" t="s">
        <v>86</v>
      </c>
      <c r="J14" s="91" t="s">
        <v>172</v>
      </c>
      <c r="K14" s="110">
        <v>3751.44</v>
      </c>
      <c r="L14" s="111">
        <v>0</v>
      </c>
      <c r="M14" s="111">
        <v>0</v>
      </c>
      <c r="N14" s="111">
        <v>0</v>
      </c>
      <c r="O14" s="112">
        <v>3751.44</v>
      </c>
      <c r="P14" s="113"/>
    </row>
    <row r="15" spans="1:16" s="114" customFormat="1" ht="35.25" customHeight="1" x14ac:dyDescent="0.25">
      <c r="A15" s="89" t="s">
        <v>30</v>
      </c>
      <c r="B15" s="109">
        <v>45814</v>
      </c>
      <c r="C15" s="90" t="s">
        <v>173</v>
      </c>
      <c r="D15" s="90" t="s">
        <v>174</v>
      </c>
      <c r="E15" s="90" t="s">
        <v>175</v>
      </c>
      <c r="F15" s="90" t="s">
        <v>176</v>
      </c>
      <c r="G15" s="90" t="s">
        <v>177</v>
      </c>
      <c r="H15" s="90" t="s">
        <v>178</v>
      </c>
      <c r="I15" s="90" t="s">
        <v>86</v>
      </c>
      <c r="J15" s="91" t="s">
        <v>179</v>
      </c>
      <c r="K15" s="110">
        <v>0</v>
      </c>
      <c r="L15" s="111">
        <v>6402.04</v>
      </c>
      <c r="M15" s="111">
        <v>0</v>
      </c>
      <c r="N15" s="111">
        <v>0</v>
      </c>
      <c r="O15" s="112">
        <v>6402.04</v>
      </c>
      <c r="P15" s="113"/>
    </row>
    <row r="16" spans="1:16" s="114" customFormat="1" ht="35.25" customHeight="1" x14ac:dyDescent="0.25">
      <c r="A16" s="89" t="s">
        <v>30</v>
      </c>
      <c r="B16" s="109">
        <v>45814</v>
      </c>
      <c r="C16" s="90" t="s">
        <v>173</v>
      </c>
      <c r="D16" s="90" t="s">
        <v>180</v>
      </c>
      <c r="E16" s="90" t="s">
        <v>175</v>
      </c>
      <c r="F16" s="90" t="s">
        <v>176</v>
      </c>
      <c r="G16" s="90" t="s">
        <v>133</v>
      </c>
      <c r="H16" s="90" t="s">
        <v>181</v>
      </c>
      <c r="I16" s="90" t="s">
        <v>86</v>
      </c>
      <c r="J16" s="91" t="s">
        <v>179</v>
      </c>
      <c r="K16" s="110">
        <v>0</v>
      </c>
      <c r="L16" s="111">
        <v>2922.04</v>
      </c>
      <c r="M16" s="111">
        <v>0</v>
      </c>
      <c r="N16" s="111">
        <v>0</v>
      </c>
      <c r="O16" s="112">
        <f t="shared" ref="O16" si="2">SUM(K16:M16)</f>
        <v>2922.04</v>
      </c>
      <c r="P16" s="113"/>
    </row>
    <row r="17" spans="1:16" s="114" customFormat="1" ht="35.25" customHeight="1" x14ac:dyDescent="0.25">
      <c r="A17" s="89" t="s">
        <v>30</v>
      </c>
      <c r="B17" s="109">
        <v>45831</v>
      </c>
      <c r="C17" s="90" t="s">
        <v>182</v>
      </c>
      <c r="D17" s="90" t="s">
        <v>183</v>
      </c>
      <c r="E17" s="90" t="s">
        <v>184</v>
      </c>
      <c r="F17" s="90" t="s">
        <v>87</v>
      </c>
      <c r="G17" s="90" t="s">
        <v>133</v>
      </c>
      <c r="H17" s="90" t="s">
        <v>133</v>
      </c>
      <c r="I17" s="90" t="s">
        <v>86</v>
      </c>
      <c r="J17" s="91" t="s">
        <v>185</v>
      </c>
      <c r="K17" s="110">
        <v>3780</v>
      </c>
      <c r="L17" s="111">
        <v>0</v>
      </c>
      <c r="M17" s="111">
        <v>0</v>
      </c>
      <c r="N17" s="111">
        <v>0</v>
      </c>
      <c r="O17" s="112">
        <v>3780</v>
      </c>
      <c r="P17" s="113"/>
    </row>
    <row r="18" spans="1:16" s="114" customFormat="1" ht="49.5" customHeight="1" x14ac:dyDescent="0.25">
      <c r="A18" s="89" t="s">
        <v>30</v>
      </c>
      <c r="B18" s="109">
        <v>45831</v>
      </c>
      <c r="C18" s="90" t="s">
        <v>186</v>
      </c>
      <c r="D18" s="90" t="s">
        <v>183</v>
      </c>
      <c r="E18" s="90" t="s">
        <v>187</v>
      </c>
      <c r="F18" s="90" t="s">
        <v>87</v>
      </c>
      <c r="G18" s="90" t="s">
        <v>133</v>
      </c>
      <c r="H18" s="90" t="s">
        <v>133</v>
      </c>
      <c r="I18" s="90" t="s">
        <v>86</v>
      </c>
      <c r="J18" s="91" t="s">
        <v>188</v>
      </c>
      <c r="K18" s="110">
        <v>3780</v>
      </c>
      <c r="L18" s="111">
        <v>0</v>
      </c>
      <c r="M18" s="111">
        <v>0</v>
      </c>
      <c r="N18" s="111">
        <v>0</v>
      </c>
      <c r="O18" s="112">
        <v>3780</v>
      </c>
      <c r="P18" s="113"/>
    </row>
    <row r="19" spans="1:16" s="114" customFormat="1" ht="30" customHeight="1" x14ac:dyDescent="0.25">
      <c r="A19" s="89" t="s">
        <v>30</v>
      </c>
      <c r="B19" s="109">
        <v>45962</v>
      </c>
      <c r="C19" s="90" t="s">
        <v>261</v>
      </c>
      <c r="D19" s="90" t="s">
        <v>262</v>
      </c>
      <c r="E19" s="90" t="s">
        <v>263</v>
      </c>
      <c r="F19" s="90" t="s">
        <v>87</v>
      </c>
      <c r="G19" s="90" t="s">
        <v>133</v>
      </c>
      <c r="H19" s="90" t="s">
        <v>133</v>
      </c>
      <c r="I19" s="90" t="s">
        <v>86</v>
      </c>
      <c r="J19" s="91" t="s">
        <v>134</v>
      </c>
      <c r="K19" s="110">
        <v>3250</v>
      </c>
      <c r="L19" s="111">
        <v>0</v>
      </c>
      <c r="M19" s="111">
        <v>0</v>
      </c>
      <c r="N19" s="111">
        <v>0</v>
      </c>
      <c r="O19" s="112">
        <f t="shared" ref="O19" si="3">SUM(K19:M19)</f>
        <v>3250</v>
      </c>
      <c r="P19" s="113"/>
    </row>
    <row r="20" spans="1:16" s="114" customFormat="1" ht="30" customHeight="1" x14ac:dyDescent="0.25">
      <c r="A20" s="89" t="s">
        <v>30</v>
      </c>
      <c r="B20" s="109">
        <v>45962</v>
      </c>
      <c r="C20" s="90" t="s">
        <v>261</v>
      </c>
      <c r="D20" s="90" t="s">
        <v>264</v>
      </c>
      <c r="E20" s="90" t="s">
        <v>263</v>
      </c>
      <c r="F20" s="90" t="s">
        <v>87</v>
      </c>
      <c r="G20" s="90" t="s">
        <v>133</v>
      </c>
      <c r="H20" s="90" t="s">
        <v>133</v>
      </c>
      <c r="I20" s="90" t="s">
        <v>86</v>
      </c>
      <c r="J20" s="91" t="s">
        <v>265</v>
      </c>
      <c r="K20" s="110">
        <v>6800</v>
      </c>
      <c r="L20" s="111">
        <v>0</v>
      </c>
      <c r="M20" s="111">
        <v>0</v>
      </c>
      <c r="N20" s="111">
        <v>0</v>
      </c>
      <c r="O20" s="112">
        <f t="shared" ref="O20" si="4">SUM(K20:M20)</f>
        <v>6800</v>
      </c>
      <c r="P20" s="113"/>
    </row>
    <row r="21" spans="1:16" ht="15.75" thickBot="1" x14ac:dyDescent="0.3">
      <c r="A21" s="161"/>
      <c r="B21" s="145"/>
      <c r="C21" s="162"/>
      <c r="D21" s="163"/>
      <c r="E21" s="146"/>
      <c r="F21" s="163"/>
      <c r="G21" s="164"/>
      <c r="H21" s="165"/>
      <c r="I21" s="165"/>
      <c r="J21" s="91"/>
      <c r="K21" s="100" t="s">
        <v>16</v>
      </c>
      <c r="L21" s="100" t="s">
        <v>16</v>
      </c>
      <c r="M21" s="100" t="s">
        <v>16</v>
      </c>
      <c r="N21" s="100" t="s">
        <v>16</v>
      </c>
      <c r="O21" s="101">
        <f>SUM(K21:M21)</f>
        <v>0</v>
      </c>
      <c r="P21" s="166"/>
    </row>
    <row r="22" spans="1:16" ht="15.75" thickBot="1" x14ac:dyDescent="0.3">
      <c r="A22" s="2" t="s">
        <v>32</v>
      </c>
      <c r="B22" s="3" t="s">
        <v>33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5"/>
    </row>
    <row r="23" spans="1:16" s="143" customFormat="1" ht="25.5" x14ac:dyDescent="0.2">
      <c r="A23" s="138" t="s">
        <v>32</v>
      </c>
      <c r="B23" s="96">
        <v>45831</v>
      </c>
      <c r="C23" s="144" t="s">
        <v>189</v>
      </c>
      <c r="D23" s="97" t="s">
        <v>268</v>
      </c>
      <c r="E23" s="90" t="s">
        <v>191</v>
      </c>
      <c r="F23" s="90" t="s">
        <v>87</v>
      </c>
      <c r="G23" s="104" t="s">
        <v>192</v>
      </c>
      <c r="H23" s="99" t="s">
        <v>133</v>
      </c>
      <c r="I23" s="99" t="s">
        <v>133</v>
      </c>
      <c r="J23" s="140" t="s">
        <v>193</v>
      </c>
      <c r="K23" s="141">
        <v>2100.0100000000002</v>
      </c>
      <c r="L23" s="142">
        <v>0</v>
      </c>
      <c r="M23" s="142">
        <v>0</v>
      </c>
      <c r="N23" s="142">
        <v>0</v>
      </c>
      <c r="O23" s="141">
        <v>2100</v>
      </c>
      <c r="P23" s="118"/>
    </row>
    <row r="24" spans="1:16" ht="15.75" thickBot="1" x14ac:dyDescent="0.3">
      <c r="A24" s="6"/>
      <c r="B24" s="40"/>
      <c r="C24" s="7"/>
      <c r="D24" s="9"/>
      <c r="E24" s="8"/>
      <c r="F24" s="9"/>
      <c r="G24" s="41"/>
      <c r="H24" s="42"/>
      <c r="I24" s="42"/>
      <c r="J24" s="43"/>
      <c r="K24" s="10" t="s">
        <v>16</v>
      </c>
      <c r="L24" s="10" t="s">
        <v>16</v>
      </c>
      <c r="M24" s="10" t="s">
        <v>16</v>
      </c>
      <c r="N24" s="10" t="s">
        <v>16</v>
      </c>
      <c r="O24" s="11">
        <f>SUM(K24:M24)</f>
        <v>0</v>
      </c>
      <c r="P24" s="12"/>
    </row>
    <row r="25" spans="1:16" s="116" customFormat="1" ht="12.75" thickBot="1" x14ac:dyDescent="0.25">
      <c r="A25" s="2" t="s">
        <v>34</v>
      </c>
      <c r="B25" s="3" t="s">
        <v>35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5"/>
    </row>
    <row r="26" spans="1:16" s="115" customFormat="1" ht="32.25" customHeight="1" x14ac:dyDescent="0.2">
      <c r="A26" s="94" t="s">
        <v>34</v>
      </c>
      <c r="B26" s="96">
        <v>45733</v>
      </c>
      <c r="C26" s="96"/>
      <c r="D26" s="160" t="s">
        <v>146</v>
      </c>
      <c r="E26" s="98" t="s">
        <v>147</v>
      </c>
      <c r="F26" s="160" t="s">
        <v>87</v>
      </c>
      <c r="G26" s="104" t="s">
        <v>148</v>
      </c>
      <c r="H26" s="99" t="s">
        <v>133</v>
      </c>
      <c r="I26" s="99" t="s">
        <v>149</v>
      </c>
      <c r="J26" s="140" t="s">
        <v>150</v>
      </c>
      <c r="K26" s="100">
        <v>2600</v>
      </c>
      <c r="L26" s="100">
        <v>0</v>
      </c>
      <c r="M26" s="100">
        <v>0</v>
      </c>
      <c r="N26" s="100">
        <v>0</v>
      </c>
      <c r="O26" s="101">
        <f>SUM(K26:M26)</f>
        <v>2600</v>
      </c>
      <c r="P26" s="118"/>
    </row>
    <row r="27" spans="1:16" ht="15.75" thickBot="1" x14ac:dyDescent="0.3">
      <c r="A27" s="6"/>
      <c r="B27" s="40"/>
      <c r="C27" s="7"/>
      <c r="D27" s="9"/>
      <c r="E27" s="8"/>
      <c r="F27" s="9"/>
      <c r="G27" s="41"/>
      <c r="H27" s="42"/>
      <c r="I27" s="42"/>
      <c r="J27" s="43"/>
      <c r="K27" s="10" t="s">
        <v>16</v>
      </c>
      <c r="L27" s="10" t="s">
        <v>16</v>
      </c>
      <c r="M27" s="10" t="s">
        <v>16</v>
      </c>
      <c r="N27" s="10" t="s">
        <v>16</v>
      </c>
      <c r="O27" s="11">
        <f>SUM(K27:M27)</f>
        <v>0</v>
      </c>
      <c r="P27" s="12"/>
    </row>
    <row r="28" spans="1:16" ht="15.75" thickBot="1" x14ac:dyDescent="0.3">
      <c r="A28" s="31" t="s">
        <v>36</v>
      </c>
      <c r="B28" s="32" t="s">
        <v>37</v>
      </c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4"/>
      <c r="P28" s="34"/>
    </row>
    <row r="29" spans="1:16" s="115" customFormat="1" ht="30" customHeight="1" x14ac:dyDescent="0.2">
      <c r="A29" s="158" t="s">
        <v>36</v>
      </c>
      <c r="B29" s="95">
        <v>45695</v>
      </c>
      <c r="C29" s="102"/>
      <c r="D29" s="159" t="s">
        <v>126</v>
      </c>
      <c r="E29" s="98" t="s">
        <v>127</v>
      </c>
      <c r="F29" s="98" t="s">
        <v>128</v>
      </c>
      <c r="G29" s="117" t="s">
        <v>129</v>
      </c>
      <c r="H29" s="99" t="s">
        <v>130</v>
      </c>
      <c r="I29" s="99" t="s">
        <v>133</v>
      </c>
      <c r="J29" s="91" t="s">
        <v>122</v>
      </c>
      <c r="K29" s="93">
        <v>7224.63</v>
      </c>
      <c r="L29" s="92">
        <v>0</v>
      </c>
      <c r="M29" s="92">
        <v>0</v>
      </c>
      <c r="N29" s="92">
        <v>0</v>
      </c>
      <c r="O29" s="101">
        <f>SUM(K29:N29)</f>
        <v>7224.63</v>
      </c>
      <c r="P29" s="118"/>
    </row>
    <row r="30" spans="1:16" s="115" customFormat="1" ht="30" customHeight="1" x14ac:dyDescent="0.2">
      <c r="A30" s="158" t="s">
        <v>36</v>
      </c>
      <c r="B30" s="95">
        <v>45701</v>
      </c>
      <c r="C30" s="102"/>
      <c r="D30" s="159" t="s">
        <v>139</v>
      </c>
      <c r="E30" s="98" t="s">
        <v>140</v>
      </c>
      <c r="F30" s="98" t="s">
        <v>141</v>
      </c>
      <c r="G30" s="117" t="s">
        <v>133</v>
      </c>
      <c r="H30" s="99" t="s">
        <v>133</v>
      </c>
      <c r="I30" s="99" t="s">
        <v>158</v>
      </c>
      <c r="J30" s="91" t="s">
        <v>142</v>
      </c>
      <c r="K30" s="101">
        <v>12500</v>
      </c>
      <c r="L30" s="100">
        <v>0</v>
      </c>
      <c r="M30" s="100">
        <v>0</v>
      </c>
      <c r="N30" s="100">
        <v>0</v>
      </c>
      <c r="O30" s="101">
        <f>SUM(K30:N30)</f>
        <v>12500</v>
      </c>
      <c r="P30" s="118"/>
    </row>
    <row r="31" spans="1:16" s="115" customFormat="1" ht="30" customHeight="1" x14ac:dyDescent="0.2">
      <c r="A31" s="158" t="s">
        <v>36</v>
      </c>
      <c r="B31" s="95">
        <v>45701</v>
      </c>
      <c r="C31" s="102"/>
      <c r="D31" s="159" t="s">
        <v>123</v>
      </c>
      <c r="E31" s="98" t="s">
        <v>140</v>
      </c>
      <c r="F31" s="98" t="s">
        <v>141</v>
      </c>
      <c r="G31" s="117" t="s">
        <v>143</v>
      </c>
      <c r="H31" s="99">
        <v>525</v>
      </c>
      <c r="I31" s="99" t="s">
        <v>157</v>
      </c>
      <c r="J31" s="91" t="s">
        <v>142</v>
      </c>
      <c r="K31" s="101">
        <v>4500</v>
      </c>
      <c r="L31" s="100">
        <v>0</v>
      </c>
      <c r="M31" s="100">
        <v>0</v>
      </c>
      <c r="N31" s="100">
        <v>0</v>
      </c>
      <c r="O31" s="101">
        <f>SUM(K31:N31)</f>
        <v>4500</v>
      </c>
      <c r="P31" s="118"/>
    </row>
    <row r="32" spans="1:16" s="115" customFormat="1" ht="30" customHeight="1" x14ac:dyDescent="0.2">
      <c r="A32" s="158" t="s">
        <v>36</v>
      </c>
      <c r="B32" s="95">
        <v>45729</v>
      </c>
      <c r="C32" s="102"/>
      <c r="D32" s="159" t="s">
        <v>126</v>
      </c>
      <c r="E32" s="98" t="s">
        <v>144</v>
      </c>
      <c r="F32" s="98" t="s">
        <v>128</v>
      </c>
      <c r="G32" s="117" t="s">
        <v>129</v>
      </c>
      <c r="H32" s="99" t="s">
        <v>130</v>
      </c>
      <c r="I32" s="99" t="s">
        <v>133</v>
      </c>
      <c r="J32" s="91" t="s">
        <v>145</v>
      </c>
      <c r="K32" s="101">
        <v>11999.01</v>
      </c>
      <c r="L32" s="100">
        <v>0</v>
      </c>
      <c r="M32" s="100">
        <v>0</v>
      </c>
      <c r="N32" s="100">
        <v>0</v>
      </c>
      <c r="O32" s="101">
        <f>SUM(K32:N32)</f>
        <v>11999.01</v>
      </c>
      <c r="P32" s="118"/>
    </row>
    <row r="33" spans="1:16" s="115" customFormat="1" ht="30" customHeight="1" x14ac:dyDescent="0.2">
      <c r="A33" s="158" t="s">
        <v>36</v>
      </c>
      <c r="B33" s="95">
        <v>45734</v>
      </c>
      <c r="C33" s="102"/>
      <c r="D33" s="159" t="s">
        <v>123</v>
      </c>
      <c r="E33" s="98">
        <v>72880</v>
      </c>
      <c r="F33" s="98" t="s">
        <v>141</v>
      </c>
      <c r="G33" s="117" t="s">
        <v>133</v>
      </c>
      <c r="H33" s="99"/>
      <c r="I33" s="99" t="s">
        <v>133</v>
      </c>
      <c r="J33" s="91" t="s">
        <v>270</v>
      </c>
      <c r="K33" s="101">
        <v>26738</v>
      </c>
      <c r="L33" s="100">
        <v>0</v>
      </c>
      <c r="M33" s="100">
        <v>0</v>
      </c>
      <c r="N33" s="100">
        <v>0</v>
      </c>
      <c r="O33" s="101">
        <f t="shared" ref="O33" si="5">SUM(K33:N33)</f>
        <v>26738</v>
      </c>
      <c r="P33" s="118"/>
    </row>
    <row r="34" spans="1:16" s="115" customFormat="1" ht="38.25" customHeight="1" x14ac:dyDescent="0.2">
      <c r="A34" s="158" t="s">
        <v>36</v>
      </c>
      <c r="B34" s="95">
        <v>45814</v>
      </c>
      <c r="C34" s="102" t="s">
        <v>194</v>
      </c>
      <c r="D34" s="159" t="s">
        <v>195</v>
      </c>
      <c r="E34" s="98" t="s">
        <v>196</v>
      </c>
      <c r="F34" s="90" t="s">
        <v>176</v>
      </c>
      <c r="G34" s="117" t="s">
        <v>129</v>
      </c>
      <c r="H34" s="99" t="s">
        <v>197</v>
      </c>
      <c r="I34" s="99" t="s">
        <v>133</v>
      </c>
      <c r="J34" s="91" t="s">
        <v>198</v>
      </c>
      <c r="K34" s="93">
        <v>12791.32</v>
      </c>
      <c r="L34" s="92">
        <v>0</v>
      </c>
      <c r="M34" s="92">
        <v>0</v>
      </c>
      <c r="N34" s="92">
        <v>0</v>
      </c>
      <c r="O34" s="101">
        <f t="shared" ref="O34:O44" si="6">SUM(K34:N34)</f>
        <v>12791.32</v>
      </c>
      <c r="P34" s="118"/>
    </row>
    <row r="35" spans="1:16" s="115" customFormat="1" ht="38.25" customHeight="1" x14ac:dyDescent="0.2">
      <c r="A35" s="158" t="s">
        <v>36</v>
      </c>
      <c r="B35" s="187">
        <v>45814</v>
      </c>
      <c r="C35" s="190" t="s">
        <v>199</v>
      </c>
      <c r="D35" s="159" t="s">
        <v>200</v>
      </c>
      <c r="E35" s="193" t="s">
        <v>201</v>
      </c>
      <c r="F35" s="90" t="s">
        <v>176</v>
      </c>
      <c r="G35" s="117" t="s">
        <v>202</v>
      </c>
      <c r="H35" s="99" t="s">
        <v>203</v>
      </c>
      <c r="I35" s="99" t="s">
        <v>204</v>
      </c>
      <c r="J35" s="91" t="s">
        <v>205</v>
      </c>
      <c r="K35" s="101">
        <v>0</v>
      </c>
      <c r="L35" s="100">
        <v>10144.200000000001</v>
      </c>
      <c r="M35" s="100">
        <v>0</v>
      </c>
      <c r="N35" s="100">
        <v>0</v>
      </c>
      <c r="O35" s="101">
        <v>10144.200000000001</v>
      </c>
      <c r="P35" s="118"/>
    </row>
    <row r="36" spans="1:16" s="115" customFormat="1" ht="38.25" customHeight="1" x14ac:dyDescent="0.2">
      <c r="A36" s="158" t="s">
        <v>36</v>
      </c>
      <c r="B36" s="188"/>
      <c r="C36" s="191"/>
      <c r="D36" s="159" t="s">
        <v>200</v>
      </c>
      <c r="E36" s="194"/>
      <c r="F36" s="98" t="s">
        <v>176</v>
      </c>
      <c r="G36" s="117" t="s">
        <v>202</v>
      </c>
      <c r="H36" s="99" t="s">
        <v>206</v>
      </c>
      <c r="I36" s="99" t="s">
        <v>207</v>
      </c>
      <c r="J36" s="91" t="s">
        <v>88</v>
      </c>
      <c r="K36" s="101">
        <v>0</v>
      </c>
      <c r="L36" s="100">
        <v>13169.48</v>
      </c>
      <c r="M36" s="100">
        <v>0</v>
      </c>
      <c r="N36" s="100">
        <v>0</v>
      </c>
      <c r="O36" s="101">
        <f t="shared" si="6"/>
        <v>13169.48</v>
      </c>
      <c r="P36" s="118"/>
    </row>
    <row r="37" spans="1:16" s="115" customFormat="1" ht="38.25" customHeight="1" x14ac:dyDescent="0.2">
      <c r="A37" s="158" t="s">
        <v>36</v>
      </c>
      <c r="B37" s="188"/>
      <c r="C37" s="191"/>
      <c r="D37" s="159" t="s">
        <v>200</v>
      </c>
      <c r="E37" s="194"/>
      <c r="F37" s="98" t="s">
        <v>176</v>
      </c>
      <c r="G37" s="117" t="s">
        <v>202</v>
      </c>
      <c r="H37" s="99" t="s">
        <v>206</v>
      </c>
      <c r="I37" s="99" t="s">
        <v>133</v>
      </c>
      <c r="J37" s="91"/>
      <c r="K37" s="101">
        <v>0</v>
      </c>
      <c r="L37" s="100">
        <v>13169.48</v>
      </c>
      <c r="M37" s="100">
        <v>0</v>
      </c>
      <c r="N37" s="100">
        <v>0</v>
      </c>
      <c r="O37" s="101">
        <f t="shared" si="6"/>
        <v>13169.48</v>
      </c>
      <c r="P37" s="118"/>
    </row>
    <row r="38" spans="1:16" s="115" customFormat="1" ht="30" customHeight="1" x14ac:dyDescent="0.2">
      <c r="A38" s="158" t="s">
        <v>36</v>
      </c>
      <c r="B38" s="188"/>
      <c r="C38" s="191"/>
      <c r="D38" s="159" t="s">
        <v>208</v>
      </c>
      <c r="E38" s="194"/>
      <c r="F38" s="98" t="s">
        <v>176</v>
      </c>
      <c r="G38" s="117" t="s">
        <v>209</v>
      </c>
      <c r="H38" s="99" t="s">
        <v>210</v>
      </c>
      <c r="I38" s="99" t="s">
        <v>211</v>
      </c>
      <c r="J38" s="91" t="s">
        <v>185</v>
      </c>
      <c r="K38" s="101">
        <v>0</v>
      </c>
      <c r="L38" s="100">
        <v>12311.08</v>
      </c>
      <c r="M38" s="100">
        <v>0</v>
      </c>
      <c r="N38" s="100">
        <v>0</v>
      </c>
      <c r="O38" s="101">
        <f t="shared" si="6"/>
        <v>12311.08</v>
      </c>
      <c r="P38" s="118"/>
    </row>
    <row r="39" spans="1:16" s="115" customFormat="1" ht="30" customHeight="1" x14ac:dyDescent="0.2">
      <c r="A39" s="158" t="s">
        <v>36</v>
      </c>
      <c r="B39" s="188"/>
      <c r="C39" s="191"/>
      <c r="D39" s="159" t="s">
        <v>212</v>
      </c>
      <c r="E39" s="194"/>
      <c r="F39" s="98" t="s">
        <v>176</v>
      </c>
      <c r="G39" s="117" t="s">
        <v>213</v>
      </c>
      <c r="H39" s="99" t="s">
        <v>214</v>
      </c>
      <c r="I39" s="99" t="s">
        <v>215</v>
      </c>
      <c r="J39" s="91" t="s">
        <v>179</v>
      </c>
      <c r="K39" s="101">
        <v>0</v>
      </c>
      <c r="L39" s="100">
        <v>5014.68</v>
      </c>
      <c r="M39" s="100">
        <v>0</v>
      </c>
      <c r="N39" s="100">
        <v>0</v>
      </c>
      <c r="O39" s="101">
        <f t="shared" si="6"/>
        <v>5014.68</v>
      </c>
      <c r="P39" s="118"/>
    </row>
    <row r="40" spans="1:16" s="115" customFormat="1" ht="30" customHeight="1" x14ac:dyDescent="0.2">
      <c r="A40" s="158" t="s">
        <v>36</v>
      </c>
      <c r="B40" s="188"/>
      <c r="C40" s="191"/>
      <c r="D40" s="159" t="s">
        <v>216</v>
      </c>
      <c r="E40" s="194"/>
      <c r="F40" s="98" t="s">
        <v>176</v>
      </c>
      <c r="G40" s="117" t="s">
        <v>143</v>
      </c>
      <c r="H40" s="99" t="s">
        <v>217</v>
      </c>
      <c r="I40" s="99" t="s">
        <v>218</v>
      </c>
      <c r="J40" s="91" t="s">
        <v>179</v>
      </c>
      <c r="K40" s="101">
        <v>0</v>
      </c>
      <c r="L40" s="100">
        <v>10144.200000000001</v>
      </c>
      <c r="M40" s="100">
        <v>0</v>
      </c>
      <c r="N40" s="100">
        <v>0</v>
      </c>
      <c r="O40" s="101">
        <f t="shared" si="6"/>
        <v>10144.200000000001</v>
      </c>
      <c r="P40" s="118"/>
    </row>
    <row r="41" spans="1:16" s="115" customFormat="1" ht="30" customHeight="1" x14ac:dyDescent="0.2">
      <c r="A41" s="158" t="s">
        <v>36</v>
      </c>
      <c r="B41" s="188"/>
      <c r="C41" s="191"/>
      <c r="D41" s="159" t="s">
        <v>212</v>
      </c>
      <c r="E41" s="194"/>
      <c r="F41" s="98" t="s">
        <v>176</v>
      </c>
      <c r="G41" s="117" t="s">
        <v>213</v>
      </c>
      <c r="H41" s="99" t="s">
        <v>214</v>
      </c>
      <c r="I41" s="99" t="s">
        <v>219</v>
      </c>
      <c r="J41" s="91" t="s">
        <v>220</v>
      </c>
      <c r="K41" s="101">
        <v>0</v>
      </c>
      <c r="L41" s="100">
        <v>5014.68</v>
      </c>
      <c r="M41" s="100">
        <v>0</v>
      </c>
      <c r="N41" s="100">
        <v>0</v>
      </c>
      <c r="O41" s="101">
        <f t="shared" si="6"/>
        <v>5014.68</v>
      </c>
      <c r="P41" s="118"/>
    </row>
    <row r="42" spans="1:16" s="115" customFormat="1" ht="30" customHeight="1" x14ac:dyDescent="0.2">
      <c r="A42" s="158" t="s">
        <v>36</v>
      </c>
      <c r="B42" s="188"/>
      <c r="C42" s="191"/>
      <c r="D42" s="159" t="s">
        <v>212</v>
      </c>
      <c r="E42" s="194"/>
      <c r="F42" s="98" t="s">
        <v>176</v>
      </c>
      <c r="G42" s="117" t="s">
        <v>213</v>
      </c>
      <c r="H42" s="99" t="s">
        <v>214</v>
      </c>
      <c r="I42" s="99" t="s">
        <v>221</v>
      </c>
      <c r="J42" s="91" t="s">
        <v>222</v>
      </c>
      <c r="K42" s="101">
        <v>0</v>
      </c>
      <c r="L42" s="100">
        <v>5014.68</v>
      </c>
      <c r="M42" s="100">
        <v>0</v>
      </c>
      <c r="N42" s="100">
        <v>0</v>
      </c>
      <c r="O42" s="101">
        <f t="shared" si="6"/>
        <v>5014.68</v>
      </c>
      <c r="P42" s="118"/>
    </row>
    <row r="43" spans="1:16" s="115" customFormat="1" ht="30" customHeight="1" x14ac:dyDescent="0.2">
      <c r="A43" s="158" t="s">
        <v>36</v>
      </c>
      <c r="B43" s="188"/>
      <c r="C43" s="191"/>
      <c r="D43" s="159" t="s">
        <v>216</v>
      </c>
      <c r="E43" s="194"/>
      <c r="F43" s="98" t="s">
        <v>176</v>
      </c>
      <c r="G43" s="117" t="s">
        <v>143</v>
      </c>
      <c r="H43" s="99" t="s">
        <v>217</v>
      </c>
      <c r="I43" s="99" t="s">
        <v>133</v>
      </c>
      <c r="J43" s="91" t="s">
        <v>223</v>
      </c>
      <c r="K43" s="101">
        <v>0</v>
      </c>
      <c r="L43" s="100">
        <v>10144.200000000001</v>
      </c>
      <c r="M43" s="100">
        <v>0</v>
      </c>
      <c r="N43" s="100">
        <v>0</v>
      </c>
      <c r="O43" s="101">
        <f t="shared" si="6"/>
        <v>10144.200000000001</v>
      </c>
      <c r="P43" s="118"/>
    </row>
    <row r="44" spans="1:16" s="115" customFormat="1" ht="30" customHeight="1" x14ac:dyDescent="0.2">
      <c r="A44" s="158" t="s">
        <v>36</v>
      </c>
      <c r="B44" s="188"/>
      <c r="C44" s="191"/>
      <c r="D44" s="159" t="s">
        <v>216</v>
      </c>
      <c r="E44" s="194"/>
      <c r="F44" s="98" t="s">
        <v>176</v>
      </c>
      <c r="G44" s="117" t="s">
        <v>143</v>
      </c>
      <c r="H44" s="99" t="s">
        <v>217</v>
      </c>
      <c r="I44" s="99" t="s">
        <v>133</v>
      </c>
      <c r="J44" s="91" t="s">
        <v>223</v>
      </c>
      <c r="K44" s="101">
        <v>0</v>
      </c>
      <c r="L44" s="100">
        <v>10144.200000000001</v>
      </c>
      <c r="M44" s="100">
        <v>0</v>
      </c>
      <c r="N44" s="100">
        <v>0</v>
      </c>
      <c r="O44" s="101">
        <f t="shared" si="6"/>
        <v>10144.200000000001</v>
      </c>
      <c r="P44" s="118"/>
    </row>
    <row r="45" spans="1:16" s="115" customFormat="1" ht="30" customHeight="1" x14ac:dyDescent="0.2">
      <c r="A45" s="158" t="s">
        <v>36</v>
      </c>
      <c r="B45" s="188"/>
      <c r="C45" s="191"/>
      <c r="D45" s="159" t="s">
        <v>208</v>
      </c>
      <c r="E45" s="194"/>
      <c r="F45" s="98" t="s">
        <v>176</v>
      </c>
      <c r="G45" s="117" t="s">
        <v>209</v>
      </c>
      <c r="H45" s="99" t="s">
        <v>210</v>
      </c>
      <c r="I45" s="99" t="s">
        <v>133</v>
      </c>
      <c r="J45" s="91" t="s">
        <v>223</v>
      </c>
      <c r="K45" s="101">
        <v>0</v>
      </c>
      <c r="L45" s="100">
        <v>12311.08</v>
      </c>
      <c r="M45" s="100">
        <v>0</v>
      </c>
      <c r="N45" s="100">
        <v>0</v>
      </c>
      <c r="O45" s="101">
        <v>12311.08</v>
      </c>
      <c r="P45" s="118"/>
    </row>
    <row r="46" spans="1:16" s="115" customFormat="1" ht="38.25" customHeight="1" x14ac:dyDescent="0.2">
      <c r="A46" s="158" t="s">
        <v>36</v>
      </c>
      <c r="B46" s="188"/>
      <c r="C46" s="191"/>
      <c r="D46" s="159" t="s">
        <v>200</v>
      </c>
      <c r="E46" s="194"/>
      <c r="F46" s="98" t="s">
        <v>176</v>
      </c>
      <c r="G46" s="117" t="s">
        <v>202</v>
      </c>
      <c r="H46" s="99" t="s">
        <v>203</v>
      </c>
      <c r="I46" s="99" t="s">
        <v>224</v>
      </c>
      <c r="J46" s="91" t="s">
        <v>225</v>
      </c>
      <c r="K46" s="101">
        <v>0</v>
      </c>
      <c r="L46" s="100">
        <v>10144.200000000001</v>
      </c>
      <c r="M46" s="100">
        <v>0</v>
      </c>
      <c r="N46" s="100">
        <v>0</v>
      </c>
      <c r="O46" s="101">
        <v>10144.200000000001</v>
      </c>
      <c r="P46" s="118"/>
    </row>
    <row r="47" spans="1:16" s="115" customFormat="1" ht="30" customHeight="1" x14ac:dyDescent="0.2">
      <c r="A47" s="158" t="s">
        <v>36</v>
      </c>
      <c r="B47" s="188"/>
      <c r="C47" s="191"/>
      <c r="D47" s="159" t="s">
        <v>226</v>
      </c>
      <c r="E47" s="194"/>
      <c r="F47" s="98" t="s">
        <v>176</v>
      </c>
      <c r="G47" s="117" t="s">
        <v>133</v>
      </c>
      <c r="H47" s="99" t="s">
        <v>133</v>
      </c>
      <c r="I47" s="99" t="s">
        <v>227</v>
      </c>
      <c r="J47" s="91" t="s">
        <v>225</v>
      </c>
      <c r="K47" s="101">
        <v>0</v>
      </c>
      <c r="L47" s="100">
        <v>20045.96</v>
      </c>
      <c r="M47" s="100">
        <v>0</v>
      </c>
      <c r="N47" s="100">
        <v>0</v>
      </c>
      <c r="O47" s="101">
        <v>20045.96</v>
      </c>
      <c r="P47" s="118"/>
    </row>
    <row r="48" spans="1:16" s="115" customFormat="1" ht="30" customHeight="1" x14ac:dyDescent="0.2">
      <c r="A48" s="158" t="s">
        <v>36</v>
      </c>
      <c r="B48" s="188"/>
      <c r="C48" s="191"/>
      <c r="D48" s="159" t="s">
        <v>226</v>
      </c>
      <c r="E48" s="194"/>
      <c r="F48" s="98" t="s">
        <v>176</v>
      </c>
      <c r="G48" s="117" t="s">
        <v>133</v>
      </c>
      <c r="H48" s="99" t="s">
        <v>133</v>
      </c>
      <c r="I48" s="99" t="s">
        <v>228</v>
      </c>
      <c r="J48" s="91" t="s">
        <v>225</v>
      </c>
      <c r="K48" s="101">
        <v>0</v>
      </c>
      <c r="L48" s="100">
        <v>20045.96</v>
      </c>
      <c r="M48" s="100">
        <v>0</v>
      </c>
      <c r="N48" s="100">
        <v>0</v>
      </c>
      <c r="O48" s="101">
        <v>20045.96</v>
      </c>
      <c r="P48" s="118"/>
    </row>
    <row r="49" spans="1:16" s="115" customFormat="1" ht="30" customHeight="1" x14ac:dyDescent="0.2">
      <c r="A49" s="158" t="s">
        <v>36</v>
      </c>
      <c r="B49" s="189"/>
      <c r="C49" s="192"/>
      <c r="D49" s="159" t="s">
        <v>229</v>
      </c>
      <c r="E49" s="195"/>
      <c r="F49" s="98" t="s">
        <v>176</v>
      </c>
      <c r="G49" s="117" t="s">
        <v>230</v>
      </c>
      <c r="H49" s="99" t="s">
        <v>231</v>
      </c>
      <c r="I49" s="99" t="s">
        <v>232</v>
      </c>
      <c r="J49" s="91" t="s">
        <v>225</v>
      </c>
      <c r="K49" s="101">
        <v>0</v>
      </c>
      <c r="L49" s="100">
        <v>15791.13</v>
      </c>
      <c r="M49" s="100">
        <v>0</v>
      </c>
      <c r="N49" s="100">
        <v>0</v>
      </c>
      <c r="O49" s="101">
        <v>15791.13</v>
      </c>
      <c r="P49" s="118"/>
    </row>
    <row r="50" spans="1:16" s="115" customFormat="1" ht="38.25" customHeight="1" x14ac:dyDescent="0.2">
      <c r="A50" s="158" t="s">
        <v>36</v>
      </c>
      <c r="B50" s="95">
        <v>45839</v>
      </c>
      <c r="C50" s="102" t="s">
        <v>246</v>
      </c>
      <c r="D50" s="159" t="s">
        <v>247</v>
      </c>
      <c r="E50" s="98" t="s">
        <v>248</v>
      </c>
      <c r="F50" s="98" t="s">
        <v>176</v>
      </c>
      <c r="G50" s="117" t="s">
        <v>213</v>
      </c>
      <c r="H50" s="99" t="s">
        <v>214</v>
      </c>
      <c r="I50" s="99" t="s">
        <v>249</v>
      </c>
      <c r="J50" s="91" t="s">
        <v>88</v>
      </c>
      <c r="K50" s="93">
        <v>5014.68</v>
      </c>
      <c r="L50" s="92">
        <v>0</v>
      </c>
      <c r="M50" s="92">
        <v>0</v>
      </c>
      <c r="N50" s="92">
        <v>0</v>
      </c>
      <c r="O50" s="101">
        <f t="shared" ref="O50:O51" si="7">SUM(K50:N50)</f>
        <v>5014.68</v>
      </c>
      <c r="P50" s="118"/>
    </row>
    <row r="51" spans="1:16" s="115" customFormat="1" ht="38.25" customHeight="1" x14ac:dyDescent="0.2">
      <c r="A51" s="158" t="s">
        <v>36</v>
      </c>
      <c r="B51" s="95">
        <v>45839</v>
      </c>
      <c r="C51" s="102" t="s">
        <v>246</v>
      </c>
      <c r="D51" s="159" t="s">
        <v>250</v>
      </c>
      <c r="E51" s="98" t="s">
        <v>248</v>
      </c>
      <c r="F51" s="98" t="s">
        <v>176</v>
      </c>
      <c r="G51" s="117" t="s">
        <v>209</v>
      </c>
      <c r="H51" s="99" t="s">
        <v>251</v>
      </c>
      <c r="I51" s="99" t="s">
        <v>252</v>
      </c>
      <c r="J51" s="91" t="s">
        <v>88</v>
      </c>
      <c r="K51" s="101">
        <v>12311.08</v>
      </c>
      <c r="L51" s="100">
        <v>0</v>
      </c>
      <c r="M51" s="100">
        <v>0</v>
      </c>
      <c r="N51" s="100">
        <v>0</v>
      </c>
      <c r="O51" s="101">
        <f t="shared" si="7"/>
        <v>12311.08</v>
      </c>
      <c r="P51" s="118"/>
    </row>
    <row r="52" spans="1:16" x14ac:dyDescent="0.25">
      <c r="A52" s="158"/>
      <c r="B52" s="95"/>
      <c r="C52" s="102"/>
      <c r="D52" s="159"/>
      <c r="E52" s="98"/>
      <c r="F52" s="98"/>
      <c r="G52" s="117"/>
      <c r="H52" s="99"/>
      <c r="I52" s="99"/>
      <c r="J52" s="91"/>
      <c r="K52" s="101">
        <v>0</v>
      </c>
      <c r="L52" s="100" t="s">
        <v>16</v>
      </c>
      <c r="M52" s="100" t="s">
        <v>16</v>
      </c>
      <c r="N52" s="100" t="s">
        <v>16</v>
      </c>
      <c r="O52" s="101">
        <f>SUM(K52:N52)</f>
        <v>0</v>
      </c>
      <c r="P52" s="118"/>
    </row>
    <row r="53" spans="1:16" ht="15.75" thickBot="1" x14ac:dyDescent="0.3">
      <c r="A53" s="44" t="s">
        <v>38</v>
      </c>
      <c r="B53" s="45" t="s">
        <v>39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7"/>
    </row>
    <row r="54" spans="1:16" s="115" customFormat="1" ht="25.5" x14ac:dyDescent="0.2">
      <c r="A54" s="167" t="s">
        <v>38</v>
      </c>
      <c r="B54" s="147">
        <v>45805</v>
      </c>
      <c r="C54" s="148" t="s">
        <v>233</v>
      </c>
      <c r="D54" s="168" t="s">
        <v>234</v>
      </c>
      <c r="E54" s="149" t="s">
        <v>235</v>
      </c>
      <c r="F54" s="168" t="s">
        <v>87</v>
      </c>
      <c r="G54" s="150"/>
      <c r="H54" s="148" t="s">
        <v>133</v>
      </c>
      <c r="I54" s="151" t="s">
        <v>133</v>
      </c>
      <c r="J54" s="152" t="s">
        <v>236</v>
      </c>
      <c r="K54" s="153">
        <v>5200</v>
      </c>
      <c r="L54" s="154" t="s">
        <v>16</v>
      </c>
      <c r="M54" s="154" t="s">
        <v>16</v>
      </c>
      <c r="N54" s="154" t="s">
        <v>16</v>
      </c>
      <c r="O54" s="153">
        <f>SUM(K54:M54)</f>
        <v>5200</v>
      </c>
      <c r="P54" s="155"/>
    </row>
    <row r="55" spans="1:16" s="115" customFormat="1" ht="25.5" x14ac:dyDescent="0.2">
      <c r="A55" s="169" t="s">
        <v>38</v>
      </c>
      <c r="B55" s="95">
        <v>45831</v>
      </c>
      <c r="C55" s="102" t="s">
        <v>189</v>
      </c>
      <c r="D55" s="170" t="s">
        <v>190</v>
      </c>
      <c r="E55" s="98" t="s">
        <v>191</v>
      </c>
      <c r="F55" s="170" t="s">
        <v>87</v>
      </c>
      <c r="G55" s="139" t="s">
        <v>237</v>
      </c>
      <c r="H55" s="102" t="s">
        <v>238</v>
      </c>
      <c r="I55" s="99" t="s">
        <v>133</v>
      </c>
      <c r="J55" s="91" t="s">
        <v>193</v>
      </c>
      <c r="K55" s="93">
        <v>999</v>
      </c>
      <c r="L55" s="92">
        <v>0</v>
      </c>
      <c r="M55" s="92">
        <v>0</v>
      </c>
      <c r="N55" s="92">
        <v>0</v>
      </c>
      <c r="O55" s="93">
        <v>999</v>
      </c>
      <c r="P55" s="156"/>
    </row>
    <row r="56" spans="1:16" s="115" customFormat="1" ht="13.5" thickBot="1" x14ac:dyDescent="0.25">
      <c r="A56" s="94"/>
      <c r="B56" s="96"/>
      <c r="C56" s="96"/>
      <c r="D56" s="97"/>
      <c r="E56" s="98"/>
      <c r="F56" s="97"/>
      <c r="G56" s="139"/>
      <c r="H56" s="99"/>
      <c r="I56" s="99"/>
      <c r="J56" s="140"/>
      <c r="K56" s="100" t="s">
        <v>16</v>
      </c>
      <c r="L56" s="100" t="s">
        <v>16</v>
      </c>
      <c r="M56" s="100" t="s">
        <v>16</v>
      </c>
      <c r="N56" s="100" t="s">
        <v>16</v>
      </c>
      <c r="O56" s="101">
        <f>SUM(K56:M56)</f>
        <v>0</v>
      </c>
      <c r="P56" s="118"/>
    </row>
    <row r="57" spans="1:16" ht="15.75" thickBot="1" x14ac:dyDescent="0.3">
      <c r="A57" s="2" t="s">
        <v>40</v>
      </c>
      <c r="B57" s="3" t="s">
        <v>41</v>
      </c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5"/>
    </row>
    <row r="58" spans="1:16" x14ac:dyDescent="0.25">
      <c r="A58" s="6"/>
      <c r="B58" s="7"/>
      <c r="C58" s="7"/>
      <c r="D58" s="9"/>
      <c r="E58" s="8"/>
      <c r="F58" s="9"/>
      <c r="G58" s="41"/>
      <c r="H58" s="42"/>
      <c r="I58" s="42"/>
      <c r="J58" s="43"/>
      <c r="K58" s="10" t="s">
        <v>16</v>
      </c>
      <c r="L58" s="10" t="s">
        <v>16</v>
      </c>
      <c r="M58" s="10" t="s">
        <v>16</v>
      </c>
      <c r="N58" s="10" t="s">
        <v>16</v>
      </c>
      <c r="O58" s="11">
        <f>SUM(K58:M58)</f>
        <v>0</v>
      </c>
      <c r="P58" s="12"/>
    </row>
    <row r="59" spans="1:16" ht="15.75" thickBot="1" x14ac:dyDescent="0.3">
      <c r="A59" s="6"/>
      <c r="B59" s="7"/>
      <c r="C59" s="7"/>
      <c r="D59" s="9"/>
      <c r="E59" s="8"/>
      <c r="F59" s="9"/>
      <c r="G59" s="41"/>
      <c r="H59" s="42"/>
      <c r="I59" s="42"/>
      <c r="J59" s="43"/>
      <c r="K59" s="10" t="s">
        <v>16</v>
      </c>
      <c r="L59" s="10" t="s">
        <v>16</v>
      </c>
      <c r="M59" s="10" t="s">
        <v>16</v>
      </c>
      <c r="N59" s="10" t="s">
        <v>16</v>
      </c>
      <c r="O59" s="11">
        <f>SUM(K59:M59)</f>
        <v>0</v>
      </c>
      <c r="P59" s="12"/>
    </row>
    <row r="60" spans="1:16" ht="15.75" thickBot="1" x14ac:dyDescent="0.3">
      <c r="A60" s="2" t="s">
        <v>42</v>
      </c>
      <c r="B60" s="3" t="s">
        <v>43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5"/>
    </row>
    <row r="61" spans="1:16" x14ac:dyDescent="0.25">
      <c r="A61" s="6"/>
      <c r="B61" s="7"/>
      <c r="C61" s="7"/>
      <c r="D61" s="9"/>
      <c r="E61" s="8"/>
      <c r="F61" s="9"/>
      <c r="G61" s="41"/>
      <c r="H61" s="42"/>
      <c r="I61" s="42"/>
      <c r="J61" s="43"/>
      <c r="K61" s="10" t="s">
        <v>16</v>
      </c>
      <c r="L61" s="10" t="s">
        <v>16</v>
      </c>
      <c r="M61" s="10" t="s">
        <v>16</v>
      </c>
      <c r="N61" s="10" t="s">
        <v>16</v>
      </c>
      <c r="O61" s="11">
        <f>SUM(K61:M61)</f>
        <v>0</v>
      </c>
      <c r="P61" s="12"/>
    </row>
    <row r="62" spans="1:16" ht="15.75" thickBot="1" x14ac:dyDescent="0.3">
      <c r="A62" s="6"/>
      <c r="B62" s="7"/>
      <c r="C62" s="7"/>
      <c r="D62" s="9"/>
      <c r="E62" s="8"/>
      <c r="F62" s="9"/>
      <c r="G62" s="41"/>
      <c r="H62" s="42"/>
      <c r="I62" s="42"/>
      <c r="J62" s="43"/>
      <c r="K62" s="10" t="s">
        <v>16</v>
      </c>
      <c r="L62" s="10" t="s">
        <v>16</v>
      </c>
      <c r="M62" s="10" t="s">
        <v>16</v>
      </c>
      <c r="N62" s="10" t="s">
        <v>16</v>
      </c>
      <c r="O62" s="11">
        <f>SUM(K62:M62)</f>
        <v>0</v>
      </c>
      <c r="P62" s="12"/>
    </row>
    <row r="63" spans="1:16" ht="15.75" thickBot="1" x14ac:dyDescent="0.3">
      <c r="A63" s="2" t="s">
        <v>44</v>
      </c>
      <c r="B63" s="3" t="s">
        <v>45</v>
      </c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5"/>
    </row>
    <row r="64" spans="1:16" s="176" customFormat="1" ht="15.75" customHeight="1" x14ac:dyDescent="0.25">
      <c r="A64" s="177" t="s">
        <v>48</v>
      </c>
      <c r="B64" s="178">
        <v>45734</v>
      </c>
      <c r="C64" s="178" t="s">
        <v>271</v>
      </c>
      <c r="D64" s="179" t="s">
        <v>272</v>
      </c>
      <c r="E64" s="171" t="s">
        <v>273</v>
      </c>
      <c r="F64" s="179" t="s">
        <v>274</v>
      </c>
      <c r="G64" s="180" t="s">
        <v>276</v>
      </c>
      <c r="H64" s="172" t="s">
        <v>133</v>
      </c>
      <c r="I64" s="172" t="s">
        <v>133</v>
      </c>
      <c r="J64" s="179" t="s">
        <v>275</v>
      </c>
      <c r="K64" s="174">
        <v>8816</v>
      </c>
      <c r="L64" s="174" t="s">
        <v>16</v>
      </c>
      <c r="M64" s="174" t="s">
        <v>16</v>
      </c>
      <c r="N64" s="174" t="s">
        <v>16</v>
      </c>
      <c r="O64" s="173">
        <f t="shared" ref="O64" si="8">SUM(K64:M64)</f>
        <v>8816</v>
      </c>
      <c r="P64" s="175"/>
    </row>
    <row r="65" spans="1:16" x14ac:dyDescent="0.25">
      <c r="A65" s="6"/>
      <c r="B65" s="7"/>
      <c r="C65" s="17"/>
      <c r="D65" s="9"/>
      <c r="E65" s="8"/>
      <c r="F65" s="9"/>
      <c r="G65" s="49"/>
      <c r="H65" s="42"/>
      <c r="I65" s="42"/>
      <c r="J65" s="43"/>
      <c r="K65" s="11">
        <v>0</v>
      </c>
      <c r="L65" s="10" t="s">
        <v>16</v>
      </c>
      <c r="M65" s="10" t="s">
        <v>16</v>
      </c>
      <c r="N65" s="10" t="s">
        <v>16</v>
      </c>
      <c r="O65" s="11">
        <f>SUM(K65:M65)</f>
        <v>0</v>
      </c>
      <c r="P65" s="12"/>
    </row>
    <row r="66" spans="1:16" ht="15.75" thickBot="1" x14ac:dyDescent="0.3">
      <c r="A66" s="6"/>
      <c r="B66" s="7"/>
      <c r="C66" s="7"/>
      <c r="D66" s="9"/>
      <c r="E66" s="8"/>
      <c r="F66" s="9"/>
      <c r="G66" s="41"/>
      <c r="H66" s="42"/>
      <c r="I66" s="42"/>
      <c r="J66" s="43"/>
      <c r="K66" s="10" t="s">
        <v>16</v>
      </c>
      <c r="L66" s="10" t="s">
        <v>16</v>
      </c>
      <c r="M66" s="10" t="s">
        <v>16</v>
      </c>
      <c r="N66" s="10" t="s">
        <v>16</v>
      </c>
      <c r="O66" s="11">
        <f>SUM(K66:M66)</f>
        <v>0</v>
      </c>
      <c r="P66" s="12"/>
    </row>
    <row r="67" spans="1:16" ht="15.75" thickBot="1" x14ac:dyDescent="0.3">
      <c r="A67" s="2" t="s">
        <v>46</v>
      </c>
      <c r="B67" s="3" t="s">
        <v>47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5"/>
    </row>
    <row r="68" spans="1:16" x14ac:dyDescent="0.25">
      <c r="A68" s="6"/>
      <c r="B68" s="7"/>
      <c r="C68" s="7"/>
      <c r="D68" s="9"/>
      <c r="E68" s="8"/>
      <c r="F68" s="9"/>
      <c r="G68" s="41"/>
      <c r="H68" s="42"/>
      <c r="I68" s="42"/>
      <c r="J68" s="43"/>
      <c r="K68" s="10" t="s">
        <v>16</v>
      </c>
      <c r="L68" s="10" t="s">
        <v>16</v>
      </c>
      <c r="M68" s="10" t="s">
        <v>16</v>
      </c>
      <c r="N68" s="10" t="s">
        <v>16</v>
      </c>
      <c r="O68" s="11">
        <f>SUM(K68:M68)</f>
        <v>0</v>
      </c>
      <c r="P68" s="12"/>
    </row>
    <row r="69" spans="1:16" ht="15.75" thickBot="1" x14ac:dyDescent="0.3">
      <c r="A69" s="6"/>
      <c r="B69" s="7"/>
      <c r="C69" s="7"/>
      <c r="D69" s="9"/>
      <c r="E69" s="8"/>
      <c r="F69" s="9"/>
      <c r="G69" s="41"/>
      <c r="H69" s="42"/>
      <c r="I69" s="42"/>
      <c r="J69" s="43"/>
      <c r="K69" s="10" t="s">
        <v>16</v>
      </c>
      <c r="L69" s="10" t="s">
        <v>16</v>
      </c>
      <c r="M69" s="10" t="s">
        <v>16</v>
      </c>
      <c r="N69" s="10" t="s">
        <v>16</v>
      </c>
      <c r="O69" s="11">
        <f>SUM(K69:M69)</f>
        <v>0</v>
      </c>
      <c r="P69" s="12"/>
    </row>
    <row r="70" spans="1:16" ht="15.75" thickBot="1" x14ac:dyDescent="0.3">
      <c r="A70" s="2" t="s">
        <v>48</v>
      </c>
      <c r="B70" s="3" t="s">
        <v>49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5"/>
    </row>
    <row r="71" spans="1:16" x14ac:dyDescent="0.25">
      <c r="A71" s="6"/>
      <c r="B71" s="7"/>
      <c r="C71" s="7"/>
      <c r="D71" s="9"/>
      <c r="E71" s="8"/>
      <c r="F71" s="9"/>
      <c r="G71" s="41"/>
      <c r="H71" s="42"/>
      <c r="I71" s="42"/>
      <c r="J71" s="43"/>
      <c r="K71" s="10" t="s">
        <v>16</v>
      </c>
      <c r="L71" s="10" t="s">
        <v>16</v>
      </c>
      <c r="M71" s="10" t="s">
        <v>16</v>
      </c>
      <c r="N71" s="10" t="s">
        <v>16</v>
      </c>
      <c r="O71" s="11">
        <f>SUM(K71:M71)</f>
        <v>0</v>
      </c>
      <c r="P71" s="12"/>
    </row>
    <row r="72" spans="1:16" ht="15.75" thickBot="1" x14ac:dyDescent="0.3">
      <c r="A72" s="6"/>
      <c r="B72" s="7"/>
      <c r="C72" s="7"/>
      <c r="D72" s="9"/>
      <c r="E72" s="8"/>
      <c r="F72" s="9"/>
      <c r="G72" s="41"/>
      <c r="H72" s="42"/>
      <c r="I72" s="42"/>
      <c r="J72" s="43"/>
      <c r="K72" s="10" t="s">
        <v>16</v>
      </c>
      <c r="L72" s="10" t="s">
        <v>16</v>
      </c>
      <c r="M72" s="10" t="s">
        <v>16</v>
      </c>
      <c r="N72" s="10" t="s">
        <v>16</v>
      </c>
      <c r="O72" s="11">
        <f>SUM(K72:M72)</f>
        <v>0</v>
      </c>
      <c r="P72" s="12"/>
    </row>
    <row r="73" spans="1:16" ht="15.75" thickBot="1" x14ac:dyDescent="0.3">
      <c r="A73" s="2" t="s">
        <v>50</v>
      </c>
      <c r="B73" s="3" t="s">
        <v>51</v>
      </c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5"/>
    </row>
    <row r="74" spans="1:16" x14ac:dyDescent="0.25">
      <c r="A74" s="6"/>
      <c r="B74" s="7"/>
      <c r="C74" s="7"/>
      <c r="D74" s="9"/>
      <c r="E74" s="8"/>
      <c r="F74" s="9"/>
      <c r="G74" s="41"/>
      <c r="H74" s="42"/>
      <c r="I74" s="42"/>
      <c r="J74" s="43"/>
      <c r="K74" s="10" t="s">
        <v>16</v>
      </c>
      <c r="L74" s="10" t="s">
        <v>16</v>
      </c>
      <c r="M74" s="10" t="s">
        <v>16</v>
      </c>
      <c r="N74" s="10" t="s">
        <v>16</v>
      </c>
      <c r="O74" s="11">
        <f>SUM(K74:M74)</f>
        <v>0</v>
      </c>
      <c r="P74" s="12"/>
    </row>
    <row r="75" spans="1:16" ht="15.75" thickBot="1" x14ac:dyDescent="0.3">
      <c r="A75" s="6"/>
      <c r="B75" s="7"/>
      <c r="C75" s="7"/>
      <c r="D75" s="9"/>
      <c r="E75" s="8"/>
      <c r="F75" s="9"/>
      <c r="G75" s="41"/>
      <c r="H75" s="42"/>
      <c r="I75" s="42"/>
      <c r="J75" s="43"/>
      <c r="K75" s="10" t="s">
        <v>16</v>
      </c>
      <c r="L75" s="10" t="s">
        <v>16</v>
      </c>
      <c r="M75" s="10" t="s">
        <v>16</v>
      </c>
      <c r="N75" s="10" t="s">
        <v>16</v>
      </c>
      <c r="O75" s="11">
        <f>SUM(K75:M75)</f>
        <v>0</v>
      </c>
      <c r="P75" s="12"/>
    </row>
    <row r="76" spans="1:16" ht="15.75" thickBot="1" x14ac:dyDescent="0.3">
      <c r="A76" s="2" t="s">
        <v>52</v>
      </c>
      <c r="B76" s="3" t="s">
        <v>53</v>
      </c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5"/>
    </row>
    <row r="77" spans="1:16" s="115" customFormat="1" ht="30" customHeight="1" x14ac:dyDescent="0.2">
      <c r="A77" s="94" t="s">
        <v>52</v>
      </c>
      <c r="B77" s="96">
        <v>45659</v>
      </c>
      <c r="C77" s="102" t="s">
        <v>156</v>
      </c>
      <c r="D77" s="97" t="s">
        <v>151</v>
      </c>
      <c r="E77" s="103"/>
      <c r="F77" s="97" t="s">
        <v>152</v>
      </c>
      <c r="G77" s="104" t="s">
        <v>153</v>
      </c>
      <c r="H77" s="102" t="s">
        <v>154</v>
      </c>
      <c r="I77" s="119" t="s">
        <v>155</v>
      </c>
      <c r="J77" s="120" t="s">
        <v>269</v>
      </c>
      <c r="K77" s="101">
        <v>155000</v>
      </c>
      <c r="L77" s="100">
        <v>0</v>
      </c>
      <c r="M77" s="100">
        <v>0</v>
      </c>
      <c r="N77" s="100">
        <v>0</v>
      </c>
      <c r="O77" s="101">
        <f>SUM(K77:N77)</f>
        <v>155000</v>
      </c>
      <c r="P77" s="118"/>
    </row>
    <row r="78" spans="1:16" ht="15.75" thickBot="1" x14ac:dyDescent="0.3">
      <c r="A78" s="6"/>
      <c r="B78" s="7"/>
      <c r="C78" s="48"/>
      <c r="D78" s="9"/>
      <c r="E78" s="8"/>
      <c r="F78" s="9"/>
      <c r="G78" s="49"/>
      <c r="H78" s="48"/>
      <c r="I78" s="59"/>
      <c r="J78" s="59"/>
      <c r="K78" s="60">
        <v>0</v>
      </c>
      <c r="L78" s="10" t="s">
        <v>16</v>
      </c>
      <c r="M78" s="10" t="s">
        <v>16</v>
      </c>
      <c r="N78" s="10" t="s">
        <v>16</v>
      </c>
      <c r="O78" s="11">
        <f t="shared" ref="O78" si="9">SUM(K78:N78)</f>
        <v>0</v>
      </c>
      <c r="P78" s="12"/>
    </row>
    <row r="79" spans="1:16" ht="15.75" thickBot="1" x14ac:dyDescent="0.3">
      <c r="A79" s="2" t="s">
        <v>54</v>
      </c>
      <c r="B79" s="3" t="s">
        <v>55</v>
      </c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5"/>
    </row>
    <row r="80" spans="1:16" x14ac:dyDescent="0.25">
      <c r="A80" s="6"/>
      <c r="B80" s="7"/>
      <c r="C80" s="7"/>
      <c r="D80" s="9"/>
      <c r="E80" s="8"/>
      <c r="F80" s="9"/>
      <c r="G80" s="41"/>
      <c r="H80" s="42"/>
      <c r="I80" s="42"/>
      <c r="J80" s="43"/>
      <c r="K80" s="10" t="s">
        <v>16</v>
      </c>
      <c r="L80" s="10" t="s">
        <v>16</v>
      </c>
      <c r="M80" s="10" t="s">
        <v>16</v>
      </c>
      <c r="N80" s="10" t="s">
        <v>16</v>
      </c>
      <c r="O80" s="11">
        <f>SUM(K80:M80)</f>
        <v>0</v>
      </c>
      <c r="P80" s="12"/>
    </row>
    <row r="81" spans="1:16" ht="15.75" thickBot="1" x14ac:dyDescent="0.3">
      <c r="A81" s="6"/>
      <c r="B81" s="7"/>
      <c r="C81" s="7"/>
      <c r="D81" s="9"/>
      <c r="E81" s="8"/>
      <c r="F81" s="9"/>
      <c r="G81" s="41"/>
      <c r="H81" s="42"/>
      <c r="I81" s="42"/>
      <c r="J81" s="43"/>
      <c r="K81" s="10" t="s">
        <v>16</v>
      </c>
      <c r="L81" s="10" t="s">
        <v>16</v>
      </c>
      <c r="M81" s="10" t="s">
        <v>16</v>
      </c>
      <c r="N81" s="10" t="s">
        <v>16</v>
      </c>
      <c r="O81" s="11">
        <f>SUM(K81:M81)</f>
        <v>0</v>
      </c>
      <c r="P81" s="12"/>
    </row>
    <row r="82" spans="1:16" ht="15.75" thickBot="1" x14ac:dyDescent="0.3">
      <c r="A82" s="2" t="s">
        <v>56</v>
      </c>
      <c r="B82" s="3" t="s">
        <v>57</v>
      </c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5"/>
    </row>
    <row r="83" spans="1:16" x14ac:dyDescent="0.25">
      <c r="A83" s="6"/>
      <c r="B83" s="7"/>
      <c r="C83" s="7"/>
      <c r="D83" s="9"/>
      <c r="E83" s="8"/>
      <c r="F83" s="9"/>
      <c r="G83" s="41"/>
      <c r="H83" s="42"/>
      <c r="I83" s="42"/>
      <c r="J83" s="43"/>
      <c r="K83" s="10" t="s">
        <v>16</v>
      </c>
      <c r="L83" s="10" t="s">
        <v>16</v>
      </c>
      <c r="M83" s="10" t="s">
        <v>16</v>
      </c>
      <c r="N83" s="10" t="s">
        <v>16</v>
      </c>
      <c r="O83" s="11">
        <f>SUM(K83:M83)</f>
        <v>0</v>
      </c>
      <c r="P83" s="12"/>
    </row>
    <row r="84" spans="1:16" ht="15.75" thickBot="1" x14ac:dyDescent="0.3">
      <c r="A84" s="6"/>
      <c r="B84" s="7"/>
      <c r="C84" s="7"/>
      <c r="D84" s="9"/>
      <c r="E84" s="8"/>
      <c r="F84" s="9"/>
      <c r="G84" s="41"/>
      <c r="H84" s="42"/>
      <c r="I84" s="42"/>
      <c r="J84" s="43"/>
      <c r="K84" s="10" t="s">
        <v>16</v>
      </c>
      <c r="L84" s="10" t="s">
        <v>16</v>
      </c>
      <c r="M84" s="10" t="s">
        <v>16</v>
      </c>
      <c r="N84" s="10" t="s">
        <v>16</v>
      </c>
      <c r="O84" s="11">
        <f>SUM(K84:M84)</f>
        <v>0</v>
      </c>
      <c r="P84" s="12"/>
    </row>
    <row r="85" spans="1:16" ht="15.75" thickBot="1" x14ac:dyDescent="0.3">
      <c r="A85" s="2" t="s">
        <v>58</v>
      </c>
      <c r="B85" s="3" t="s">
        <v>59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5"/>
    </row>
    <row r="86" spans="1:16" x14ac:dyDescent="0.25">
      <c r="A86" s="6"/>
      <c r="B86" s="7"/>
      <c r="C86" s="7"/>
      <c r="D86" s="9"/>
      <c r="E86" s="8"/>
      <c r="F86" s="9"/>
      <c r="G86" s="41"/>
      <c r="H86" s="42"/>
      <c r="I86" s="42"/>
      <c r="J86" s="43"/>
      <c r="K86" s="10" t="s">
        <v>16</v>
      </c>
      <c r="L86" s="10" t="s">
        <v>16</v>
      </c>
      <c r="M86" s="10" t="s">
        <v>16</v>
      </c>
      <c r="N86" s="10" t="s">
        <v>16</v>
      </c>
      <c r="O86" s="11">
        <f>SUM(K86:M86)</f>
        <v>0</v>
      </c>
      <c r="P86" s="12"/>
    </row>
    <row r="87" spans="1:16" ht="15.75" thickBot="1" x14ac:dyDescent="0.3">
      <c r="A87" s="6"/>
      <c r="B87" s="7"/>
      <c r="C87" s="7"/>
      <c r="D87" s="9"/>
      <c r="E87" s="8"/>
      <c r="F87" s="9"/>
      <c r="G87" s="41"/>
      <c r="H87" s="42"/>
      <c r="I87" s="42"/>
      <c r="J87" s="43"/>
      <c r="K87" s="10" t="s">
        <v>16</v>
      </c>
      <c r="L87" s="10" t="s">
        <v>16</v>
      </c>
      <c r="M87" s="10" t="s">
        <v>16</v>
      </c>
      <c r="N87" s="10" t="s">
        <v>16</v>
      </c>
      <c r="O87" s="11">
        <f>SUM(K87:M87)</f>
        <v>0</v>
      </c>
      <c r="P87" s="12"/>
    </row>
    <row r="88" spans="1:16" ht="15.75" thickBot="1" x14ac:dyDescent="0.3">
      <c r="A88" s="2" t="s">
        <v>60</v>
      </c>
      <c r="B88" s="3" t="s">
        <v>61</v>
      </c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5"/>
    </row>
    <row r="89" spans="1:16" x14ac:dyDescent="0.25">
      <c r="A89" s="6"/>
      <c r="B89" s="7"/>
      <c r="C89" s="48"/>
      <c r="D89" s="9"/>
      <c r="E89" s="8"/>
      <c r="F89" s="9"/>
      <c r="G89" s="41"/>
      <c r="H89" s="42"/>
      <c r="I89" s="42"/>
      <c r="J89" s="43"/>
      <c r="K89" s="11">
        <v>0</v>
      </c>
      <c r="L89" s="10" t="s">
        <v>16</v>
      </c>
      <c r="M89" s="10" t="s">
        <v>16</v>
      </c>
      <c r="N89" s="10" t="s">
        <v>16</v>
      </c>
      <c r="O89" s="11">
        <f>SUM(K89:M89)</f>
        <v>0</v>
      </c>
      <c r="P89" s="12"/>
    </row>
    <row r="90" spans="1:16" ht="15.75" thickBot="1" x14ac:dyDescent="0.3">
      <c r="A90" s="6"/>
      <c r="B90" s="7"/>
      <c r="C90" s="48"/>
      <c r="D90" s="9"/>
      <c r="E90" s="8"/>
      <c r="F90" s="9"/>
      <c r="G90" s="41"/>
      <c r="H90" s="42"/>
      <c r="I90" s="42"/>
      <c r="J90" s="43"/>
      <c r="K90" s="11">
        <v>0</v>
      </c>
      <c r="L90" s="10" t="s">
        <v>16</v>
      </c>
      <c r="M90" s="10" t="s">
        <v>16</v>
      </c>
      <c r="N90" s="10" t="s">
        <v>16</v>
      </c>
      <c r="O90" s="11">
        <f>SUM(K90:M90)</f>
        <v>0</v>
      </c>
      <c r="P90" s="12"/>
    </row>
    <row r="91" spans="1:16" ht="15.75" thickBot="1" x14ac:dyDescent="0.3">
      <c r="A91" s="2" t="s">
        <v>62</v>
      </c>
      <c r="B91" s="3" t="s">
        <v>63</v>
      </c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5"/>
    </row>
    <row r="92" spans="1:16" x14ac:dyDescent="0.25">
      <c r="A92" s="6"/>
      <c r="B92" s="7"/>
      <c r="C92" s="7"/>
      <c r="D92" s="9"/>
      <c r="E92" s="8"/>
      <c r="F92" s="9"/>
      <c r="G92" s="41"/>
      <c r="H92" s="42"/>
      <c r="I92" s="42"/>
      <c r="J92" s="43"/>
      <c r="K92" s="10" t="s">
        <v>16</v>
      </c>
      <c r="L92" s="10" t="s">
        <v>16</v>
      </c>
      <c r="M92" s="10" t="s">
        <v>16</v>
      </c>
      <c r="N92" s="10" t="s">
        <v>16</v>
      </c>
      <c r="O92" s="11">
        <f>SUM(K92:M92)</f>
        <v>0</v>
      </c>
      <c r="P92" s="12"/>
    </row>
    <row r="93" spans="1:16" ht="15.75" thickBot="1" x14ac:dyDescent="0.3">
      <c r="A93" s="6"/>
      <c r="B93" s="7"/>
      <c r="C93" s="7"/>
      <c r="D93" s="9"/>
      <c r="E93" s="8"/>
      <c r="F93" s="9"/>
      <c r="G93" s="41"/>
      <c r="H93" s="42"/>
      <c r="I93" s="42"/>
      <c r="J93" s="43"/>
      <c r="K93" s="10" t="s">
        <v>16</v>
      </c>
      <c r="L93" s="10" t="s">
        <v>16</v>
      </c>
      <c r="M93" s="10" t="s">
        <v>16</v>
      </c>
      <c r="N93" s="10" t="s">
        <v>16</v>
      </c>
      <c r="O93" s="11">
        <f>SUM(K93:M93)</f>
        <v>0</v>
      </c>
      <c r="P93" s="12"/>
    </row>
    <row r="94" spans="1:16" ht="15.75" thickBot="1" x14ac:dyDescent="0.3">
      <c r="A94" s="2" t="s">
        <v>64</v>
      </c>
      <c r="B94" s="3" t="s">
        <v>65</v>
      </c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5"/>
    </row>
    <row r="95" spans="1:16" ht="27" customHeight="1" x14ac:dyDescent="0.25">
      <c r="A95" s="50"/>
      <c r="B95" s="36"/>
      <c r="C95" s="51"/>
      <c r="D95" s="88"/>
      <c r="E95" s="37"/>
      <c r="F95" s="37"/>
      <c r="G95" s="52"/>
      <c r="H95" s="38"/>
      <c r="I95" s="38"/>
      <c r="J95" s="53"/>
      <c r="K95" s="10">
        <v>0</v>
      </c>
      <c r="L95" s="10" t="s">
        <v>16</v>
      </c>
      <c r="M95" s="10" t="s">
        <v>16</v>
      </c>
      <c r="N95" s="10" t="s">
        <v>16</v>
      </c>
      <c r="O95" s="86">
        <f>+K95</f>
        <v>0</v>
      </c>
      <c r="P95" s="39"/>
    </row>
    <row r="96" spans="1:16" ht="15.75" thickBot="1" x14ac:dyDescent="0.3">
      <c r="A96" s="6"/>
      <c r="B96" s="7"/>
      <c r="C96" s="7"/>
      <c r="D96" s="9"/>
      <c r="E96" s="8"/>
      <c r="F96" s="9"/>
      <c r="G96" s="41"/>
      <c r="H96" s="42"/>
      <c r="I96" s="42"/>
      <c r="J96" s="43"/>
      <c r="K96" s="10" t="s">
        <v>16</v>
      </c>
      <c r="L96" s="10" t="s">
        <v>16</v>
      </c>
      <c r="M96" s="10" t="s">
        <v>16</v>
      </c>
      <c r="N96" s="10" t="s">
        <v>16</v>
      </c>
      <c r="O96" s="11">
        <f>SUM(K96:M96)</f>
        <v>0</v>
      </c>
      <c r="P96" s="12"/>
    </row>
    <row r="97" spans="1:16" ht="15.75" thickBot="1" x14ac:dyDescent="0.3">
      <c r="A97" s="2" t="s">
        <v>66</v>
      </c>
      <c r="B97" s="3" t="s">
        <v>67</v>
      </c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5"/>
    </row>
    <row r="98" spans="1:16" x14ac:dyDescent="0.25">
      <c r="A98" s="6"/>
      <c r="B98" s="7"/>
      <c r="C98" s="7"/>
      <c r="D98" s="9"/>
      <c r="E98" s="8"/>
      <c r="F98" s="9"/>
      <c r="G98" s="41"/>
      <c r="H98" s="42"/>
      <c r="I98" s="42"/>
      <c r="J98" s="43"/>
      <c r="K98" s="10">
        <v>0</v>
      </c>
      <c r="L98" s="10" t="s">
        <v>16</v>
      </c>
      <c r="M98" s="10" t="s">
        <v>16</v>
      </c>
      <c r="N98" s="10" t="s">
        <v>16</v>
      </c>
      <c r="O98" s="11">
        <f>SUM(K98:M98)</f>
        <v>0</v>
      </c>
      <c r="P98" s="12"/>
    </row>
    <row r="99" spans="1:16" ht="15.75" thickBot="1" x14ac:dyDescent="0.3">
      <c r="A99" s="6"/>
      <c r="B99" s="7"/>
      <c r="C99" s="7"/>
      <c r="D99" s="9"/>
      <c r="E99" s="8"/>
      <c r="F99" s="9"/>
      <c r="G99" s="41"/>
      <c r="H99" s="42"/>
      <c r="I99" s="42"/>
      <c r="J99" s="43"/>
      <c r="K99" s="10" t="s">
        <v>16</v>
      </c>
      <c r="L99" s="10" t="s">
        <v>16</v>
      </c>
      <c r="M99" s="10" t="s">
        <v>16</v>
      </c>
      <c r="N99" s="10" t="s">
        <v>16</v>
      </c>
      <c r="O99" s="11">
        <f>SUM(K99:M99)</f>
        <v>0</v>
      </c>
      <c r="P99" s="12"/>
    </row>
    <row r="100" spans="1:16" ht="15.75" thickBot="1" x14ac:dyDescent="0.3">
      <c r="A100" s="2" t="s">
        <v>68</v>
      </c>
      <c r="B100" s="3" t="s">
        <v>69</v>
      </c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5"/>
    </row>
    <row r="101" spans="1:16" x14ac:dyDescent="0.25">
      <c r="A101" s="6"/>
      <c r="B101" s="7"/>
      <c r="C101" s="7"/>
      <c r="D101" s="9"/>
      <c r="E101" s="8"/>
      <c r="F101" s="9"/>
      <c r="G101" s="41"/>
      <c r="H101" s="42"/>
      <c r="I101" s="42"/>
      <c r="J101" s="43"/>
      <c r="K101" s="10" t="s">
        <v>16</v>
      </c>
      <c r="L101" s="10" t="s">
        <v>16</v>
      </c>
      <c r="M101" s="10" t="s">
        <v>16</v>
      </c>
      <c r="N101" s="10" t="s">
        <v>16</v>
      </c>
      <c r="O101" s="11">
        <f>SUM(K101:M101)</f>
        <v>0</v>
      </c>
      <c r="P101" s="12"/>
    </row>
    <row r="102" spans="1:16" ht="15.75" thickBot="1" x14ac:dyDescent="0.3">
      <c r="A102" s="6"/>
      <c r="B102" s="7"/>
      <c r="C102" s="7"/>
      <c r="D102" s="9"/>
      <c r="E102" s="8"/>
      <c r="F102" s="9"/>
      <c r="G102" s="41"/>
      <c r="H102" s="42"/>
      <c r="I102" s="42"/>
      <c r="J102" s="43"/>
      <c r="K102" s="10" t="s">
        <v>16</v>
      </c>
      <c r="L102" s="10" t="s">
        <v>16</v>
      </c>
      <c r="M102" s="10" t="s">
        <v>16</v>
      </c>
      <c r="N102" s="10" t="s">
        <v>16</v>
      </c>
      <c r="O102" s="11">
        <f>SUM(K102:M102)</f>
        <v>0</v>
      </c>
      <c r="P102" s="12"/>
    </row>
    <row r="103" spans="1:16" ht="15.75" thickBot="1" x14ac:dyDescent="0.3">
      <c r="A103" s="2" t="s">
        <v>70</v>
      </c>
      <c r="B103" s="3" t="s">
        <v>71</v>
      </c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5"/>
    </row>
    <row r="104" spans="1:16" x14ac:dyDescent="0.25">
      <c r="A104" s="6"/>
      <c r="B104" s="7"/>
      <c r="C104" s="7"/>
      <c r="D104" s="9"/>
      <c r="E104" s="8"/>
      <c r="F104" s="9"/>
      <c r="G104" s="41"/>
      <c r="H104" s="41"/>
      <c r="I104" s="41"/>
      <c r="J104" s="43"/>
      <c r="K104" s="10" t="s">
        <v>16</v>
      </c>
      <c r="L104" s="10" t="s">
        <v>16</v>
      </c>
      <c r="M104" s="10" t="s">
        <v>16</v>
      </c>
      <c r="N104" s="10" t="s">
        <v>16</v>
      </c>
      <c r="O104" s="11">
        <f>SUM(K104:N104)</f>
        <v>0</v>
      </c>
      <c r="P104" s="12"/>
    </row>
    <row r="105" spans="1:16" ht="15.75" thickBot="1" x14ac:dyDescent="0.3">
      <c r="A105" s="6"/>
      <c r="B105" s="7"/>
      <c r="C105" s="7"/>
      <c r="D105" s="9"/>
      <c r="E105" s="8"/>
      <c r="F105" s="9"/>
      <c r="G105" s="41"/>
      <c r="H105" s="42"/>
      <c r="I105" s="42"/>
      <c r="J105" s="43"/>
      <c r="K105" s="10" t="s">
        <v>16</v>
      </c>
      <c r="L105" s="10" t="s">
        <v>16</v>
      </c>
      <c r="M105" s="10" t="s">
        <v>16</v>
      </c>
      <c r="N105" s="10" t="s">
        <v>16</v>
      </c>
      <c r="O105" s="11">
        <f>SUM(K105:M105)</f>
        <v>0</v>
      </c>
      <c r="P105" s="12"/>
    </row>
    <row r="106" spans="1:16" s="23" customFormat="1" ht="15.75" thickBot="1" x14ac:dyDescent="0.3">
      <c r="A106" s="2" t="s">
        <v>72</v>
      </c>
      <c r="B106" s="3" t="s">
        <v>73</v>
      </c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2"/>
    </row>
    <row r="107" spans="1:16" x14ac:dyDescent="0.25">
      <c r="A107" s="6"/>
      <c r="B107" s="7"/>
      <c r="C107" s="7"/>
      <c r="D107" s="9"/>
      <c r="E107" s="8"/>
      <c r="F107" s="18"/>
      <c r="G107" s="41"/>
      <c r="H107" s="42"/>
      <c r="I107" s="42"/>
      <c r="J107" s="43"/>
      <c r="K107" s="10" t="s">
        <v>16</v>
      </c>
      <c r="L107" s="10" t="s">
        <v>16</v>
      </c>
      <c r="M107" s="10" t="s">
        <v>16</v>
      </c>
      <c r="N107" s="10" t="s">
        <v>16</v>
      </c>
      <c r="O107" s="11">
        <f>SUM(K107:M107)</f>
        <v>0</v>
      </c>
      <c r="P107" s="12"/>
    </row>
    <row r="108" spans="1:16" ht="15.75" thickBot="1" x14ac:dyDescent="0.3">
      <c r="A108" s="6"/>
      <c r="B108" s="7"/>
      <c r="C108" s="7"/>
      <c r="D108" s="9"/>
      <c r="E108" s="8"/>
      <c r="F108" s="9"/>
      <c r="G108" s="41"/>
      <c r="H108" s="42"/>
      <c r="I108" s="42"/>
      <c r="J108" s="43"/>
      <c r="K108" s="10" t="s">
        <v>16</v>
      </c>
      <c r="L108" s="10" t="s">
        <v>16</v>
      </c>
      <c r="M108" s="10" t="s">
        <v>16</v>
      </c>
      <c r="N108" s="10" t="s">
        <v>16</v>
      </c>
      <c r="O108" s="11">
        <f>SUM(K108:M108)</f>
        <v>0</v>
      </c>
      <c r="P108" s="12"/>
    </row>
    <row r="109" spans="1:16" ht="15.75" thickBot="1" x14ac:dyDescent="0.3">
      <c r="A109" s="2" t="s">
        <v>74</v>
      </c>
      <c r="B109" s="3" t="s">
        <v>75</v>
      </c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5"/>
    </row>
    <row r="110" spans="1:16" s="176" customFormat="1" ht="15.75" customHeight="1" x14ac:dyDescent="0.25">
      <c r="A110" s="177" t="s">
        <v>74</v>
      </c>
      <c r="B110" s="178">
        <v>45686</v>
      </c>
      <c r="C110" s="181" t="s">
        <v>271</v>
      </c>
      <c r="D110" s="179" t="s">
        <v>277</v>
      </c>
      <c r="E110" s="171">
        <v>1280</v>
      </c>
      <c r="F110" s="179" t="s">
        <v>257</v>
      </c>
      <c r="G110" s="180" t="s">
        <v>278</v>
      </c>
      <c r="H110" s="172" t="s">
        <v>278</v>
      </c>
      <c r="I110" s="172" t="s">
        <v>279</v>
      </c>
      <c r="J110" s="179" t="s">
        <v>275</v>
      </c>
      <c r="K110" s="173">
        <v>4550.01</v>
      </c>
      <c r="L110" s="174" t="s">
        <v>16</v>
      </c>
      <c r="M110" s="174" t="s">
        <v>16</v>
      </c>
      <c r="N110" s="174" t="s">
        <v>16</v>
      </c>
      <c r="O110" s="173">
        <f t="shared" ref="O110" si="10">SUM(K110:M110)</f>
        <v>4550.01</v>
      </c>
      <c r="P110" s="175"/>
    </row>
    <row r="111" spans="1:16" s="115" customFormat="1" ht="25.5" x14ac:dyDescent="0.2">
      <c r="A111" s="94" t="s">
        <v>74</v>
      </c>
      <c r="B111" s="96">
        <v>45834</v>
      </c>
      <c r="C111" s="102" t="s">
        <v>239</v>
      </c>
      <c r="D111" s="97" t="s">
        <v>240</v>
      </c>
      <c r="E111" s="98">
        <v>3628</v>
      </c>
      <c r="F111" s="157" t="s">
        <v>241</v>
      </c>
      <c r="G111" s="139" t="s">
        <v>242</v>
      </c>
      <c r="H111" s="99" t="s">
        <v>243</v>
      </c>
      <c r="I111" s="99" t="s">
        <v>133</v>
      </c>
      <c r="J111" s="140" t="s">
        <v>185</v>
      </c>
      <c r="K111" s="101">
        <v>8222.02</v>
      </c>
      <c r="L111" s="100">
        <v>0</v>
      </c>
      <c r="M111" s="100">
        <v>0</v>
      </c>
      <c r="N111" s="100">
        <v>0</v>
      </c>
      <c r="O111" s="101">
        <v>8222.02</v>
      </c>
      <c r="P111" s="118"/>
    </row>
    <row r="112" spans="1:16" s="115" customFormat="1" ht="25.5" x14ac:dyDescent="0.2">
      <c r="A112" s="94" t="s">
        <v>74</v>
      </c>
      <c r="B112" s="96">
        <v>45834</v>
      </c>
      <c r="C112" s="102" t="s">
        <v>239</v>
      </c>
      <c r="D112" s="97" t="s">
        <v>244</v>
      </c>
      <c r="E112" s="98">
        <v>3628</v>
      </c>
      <c r="F112" s="157" t="s">
        <v>241</v>
      </c>
      <c r="G112" s="139" t="s">
        <v>242</v>
      </c>
      <c r="H112" s="99" t="s">
        <v>245</v>
      </c>
      <c r="I112" s="99" t="s">
        <v>133</v>
      </c>
      <c r="J112" s="140" t="s">
        <v>185</v>
      </c>
      <c r="K112" s="101">
        <v>6778</v>
      </c>
      <c r="L112" s="100">
        <v>0</v>
      </c>
      <c r="M112" s="100">
        <v>0</v>
      </c>
      <c r="N112" s="100">
        <v>0</v>
      </c>
      <c r="O112" s="101">
        <v>6778</v>
      </c>
      <c r="P112" s="118"/>
    </row>
    <row r="113" spans="1:16" s="115" customFormat="1" ht="32.25" customHeight="1" x14ac:dyDescent="0.2">
      <c r="A113" s="94" t="s">
        <v>253</v>
      </c>
      <c r="B113" s="96">
        <v>45903</v>
      </c>
      <c r="C113" s="102" t="s">
        <v>254</v>
      </c>
      <c r="D113" s="97" t="s">
        <v>255</v>
      </c>
      <c r="E113" s="98" t="s">
        <v>256</v>
      </c>
      <c r="F113" s="157" t="s">
        <v>257</v>
      </c>
      <c r="G113" s="104" t="s">
        <v>258</v>
      </c>
      <c r="H113" s="99" t="s">
        <v>259</v>
      </c>
      <c r="I113" s="99" t="s">
        <v>133</v>
      </c>
      <c r="J113" s="140" t="s">
        <v>260</v>
      </c>
      <c r="K113" s="101">
        <v>6936.8</v>
      </c>
      <c r="L113" s="100" t="s">
        <v>16</v>
      </c>
      <c r="M113" s="100" t="s">
        <v>16</v>
      </c>
      <c r="N113" s="100" t="s">
        <v>16</v>
      </c>
      <c r="O113" s="101">
        <f>SUM(K113:M113)</f>
        <v>6936.8</v>
      </c>
      <c r="P113" s="118"/>
    </row>
    <row r="114" spans="1:16" s="115" customFormat="1" ht="32.25" customHeight="1" x14ac:dyDescent="0.2">
      <c r="A114" s="94" t="s">
        <v>253</v>
      </c>
      <c r="B114" s="96">
        <v>46000</v>
      </c>
      <c r="C114" s="102" t="s">
        <v>254</v>
      </c>
      <c r="D114" s="97" t="s">
        <v>255</v>
      </c>
      <c r="E114" s="98" t="s">
        <v>266</v>
      </c>
      <c r="F114" s="157" t="s">
        <v>257</v>
      </c>
      <c r="G114" s="104" t="s">
        <v>258</v>
      </c>
      <c r="H114" s="99" t="s">
        <v>267</v>
      </c>
      <c r="I114" s="99" t="s">
        <v>133</v>
      </c>
      <c r="J114" s="140" t="s">
        <v>260</v>
      </c>
      <c r="K114" s="101">
        <v>6936.8</v>
      </c>
      <c r="L114" s="100" t="s">
        <v>16</v>
      </c>
      <c r="M114" s="100" t="s">
        <v>16</v>
      </c>
      <c r="N114" s="100" t="s">
        <v>16</v>
      </c>
      <c r="O114" s="101">
        <f>SUM(K114:M114)</f>
        <v>6936.8</v>
      </c>
      <c r="P114" s="118"/>
    </row>
    <row r="115" spans="1:16" s="115" customFormat="1" ht="13.5" thickBot="1" x14ac:dyDescent="0.25">
      <c r="A115" s="94"/>
      <c r="B115" s="96"/>
      <c r="C115" s="102"/>
      <c r="D115" s="97"/>
      <c r="E115" s="98"/>
      <c r="F115" s="97"/>
      <c r="G115" s="139"/>
      <c r="H115" s="99"/>
      <c r="I115" s="99"/>
      <c r="J115" s="140"/>
      <c r="K115" s="101">
        <v>0</v>
      </c>
      <c r="L115" s="100" t="s">
        <v>16</v>
      </c>
      <c r="M115" s="100" t="s">
        <v>16</v>
      </c>
      <c r="N115" s="100" t="s">
        <v>16</v>
      </c>
      <c r="O115" s="101">
        <f>SUM(K115:M115)</f>
        <v>0</v>
      </c>
      <c r="P115" s="118"/>
    </row>
    <row r="116" spans="1:16" ht="15.75" thickBot="1" x14ac:dyDescent="0.3">
      <c r="A116" s="2" t="s">
        <v>76</v>
      </c>
      <c r="B116" s="3" t="s">
        <v>77</v>
      </c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5"/>
    </row>
    <row r="117" spans="1:16" ht="23.25" customHeight="1" x14ac:dyDescent="0.25">
      <c r="A117" s="6"/>
      <c r="B117" s="7"/>
      <c r="C117" s="48"/>
      <c r="D117" s="9"/>
      <c r="E117" s="8"/>
      <c r="F117" s="9"/>
      <c r="G117" s="41"/>
      <c r="H117" s="42"/>
      <c r="I117" s="42"/>
      <c r="J117" s="43"/>
      <c r="K117" s="11">
        <v>0</v>
      </c>
      <c r="L117" s="10" t="s">
        <v>16</v>
      </c>
      <c r="M117" s="10" t="s">
        <v>16</v>
      </c>
      <c r="N117" s="10" t="s">
        <v>16</v>
      </c>
      <c r="O117" s="11">
        <f>SUM(K117:M117)</f>
        <v>0</v>
      </c>
      <c r="P117" s="12"/>
    </row>
    <row r="118" spans="1:16" ht="15.75" thickBot="1" x14ac:dyDescent="0.3">
      <c r="A118" s="6"/>
      <c r="B118" s="7"/>
      <c r="C118" s="7"/>
      <c r="D118" s="9"/>
      <c r="E118" s="8"/>
      <c r="F118" s="9"/>
      <c r="G118" s="41"/>
      <c r="H118" s="42"/>
      <c r="I118" s="42"/>
      <c r="J118" s="43"/>
      <c r="K118" s="10" t="s">
        <v>16</v>
      </c>
      <c r="L118" s="10" t="s">
        <v>16</v>
      </c>
      <c r="M118" s="10" t="s">
        <v>16</v>
      </c>
      <c r="N118" s="10" t="s">
        <v>16</v>
      </c>
      <c r="O118" s="11">
        <f>SUM(K118:M118)</f>
        <v>0</v>
      </c>
      <c r="P118" s="12"/>
    </row>
    <row r="119" spans="1:16" ht="15.75" thickBot="1" x14ac:dyDescent="0.3">
      <c r="A119" s="2" t="s">
        <v>78</v>
      </c>
      <c r="B119" s="3" t="s">
        <v>79</v>
      </c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5"/>
    </row>
    <row r="120" spans="1:16" x14ac:dyDescent="0.25">
      <c r="A120" s="6"/>
      <c r="B120" s="7"/>
      <c r="C120" s="54"/>
      <c r="D120" s="9"/>
      <c r="E120" s="8"/>
      <c r="F120" s="9"/>
      <c r="G120" s="41"/>
      <c r="H120" s="42"/>
      <c r="I120" s="42"/>
      <c r="J120" s="43"/>
      <c r="K120" s="11">
        <v>0</v>
      </c>
      <c r="L120" s="10" t="s">
        <v>16</v>
      </c>
      <c r="M120" s="10" t="s">
        <v>16</v>
      </c>
      <c r="N120" s="10" t="s">
        <v>16</v>
      </c>
      <c r="O120" s="11">
        <f>SUM(K120:N120)</f>
        <v>0</v>
      </c>
      <c r="P120" s="12"/>
    </row>
    <row r="121" spans="1:16" ht="15.75" thickBot="1" x14ac:dyDescent="0.3">
      <c r="A121" s="6"/>
      <c r="B121" s="7"/>
      <c r="C121" s="7"/>
      <c r="D121" s="9"/>
      <c r="E121" s="8"/>
      <c r="F121" s="9"/>
      <c r="G121" s="41"/>
      <c r="H121" s="42"/>
      <c r="I121" s="42"/>
      <c r="J121" s="43"/>
      <c r="K121" s="10" t="s">
        <v>16</v>
      </c>
      <c r="L121" s="10" t="s">
        <v>16</v>
      </c>
      <c r="M121" s="10" t="s">
        <v>16</v>
      </c>
      <c r="N121" s="10" t="s">
        <v>16</v>
      </c>
      <c r="O121" s="11">
        <f>SUM(K121:M121)</f>
        <v>0</v>
      </c>
      <c r="P121" s="12"/>
    </row>
    <row r="122" spans="1:16" ht="15.75" thickBot="1" x14ac:dyDescent="0.3">
      <c r="A122" s="2" t="s">
        <v>80</v>
      </c>
      <c r="B122" s="3" t="s">
        <v>81</v>
      </c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5"/>
    </row>
    <row r="123" spans="1:16" ht="20.25" customHeight="1" x14ac:dyDescent="0.25">
      <c r="A123" s="6"/>
      <c r="B123" s="7"/>
      <c r="C123" s="7"/>
      <c r="D123" s="9"/>
      <c r="E123" s="8"/>
      <c r="F123" s="8"/>
      <c r="G123" s="49"/>
      <c r="H123" s="42"/>
      <c r="I123" s="42"/>
      <c r="J123" s="35"/>
      <c r="K123" s="10" t="s">
        <v>16</v>
      </c>
      <c r="L123" s="10" t="s">
        <v>16</v>
      </c>
      <c r="M123" s="10" t="s">
        <v>16</v>
      </c>
      <c r="N123" s="10" t="s">
        <v>16</v>
      </c>
      <c r="O123" s="11">
        <f>SUM(K123:M123)</f>
        <v>0</v>
      </c>
      <c r="P123" s="12"/>
    </row>
    <row r="124" spans="1:16" ht="15.75" thickBot="1" x14ac:dyDescent="0.3">
      <c r="A124" s="6"/>
      <c r="B124" s="7"/>
      <c r="C124" s="7"/>
      <c r="D124" s="8"/>
      <c r="E124" s="8"/>
      <c r="F124" s="8"/>
      <c r="G124" s="49"/>
      <c r="H124" s="42"/>
      <c r="I124" s="42"/>
      <c r="J124" s="35"/>
      <c r="K124" s="10" t="s">
        <v>16</v>
      </c>
      <c r="L124" s="10" t="s">
        <v>16</v>
      </c>
      <c r="M124" s="10" t="s">
        <v>16</v>
      </c>
      <c r="N124" s="10" t="s">
        <v>16</v>
      </c>
      <c r="O124" s="11">
        <f t="shared" ref="O124" si="11">SUM(K124:M124)</f>
        <v>0</v>
      </c>
      <c r="P124" s="12"/>
    </row>
    <row r="125" spans="1:16" ht="15.75" thickBot="1" x14ac:dyDescent="0.3">
      <c r="A125" s="2" t="s">
        <v>82</v>
      </c>
      <c r="B125" s="3" t="s">
        <v>83</v>
      </c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5"/>
    </row>
    <row r="126" spans="1:16" x14ac:dyDescent="0.25">
      <c r="A126" s="6"/>
      <c r="B126" s="7"/>
      <c r="C126" s="7"/>
      <c r="D126" s="9"/>
      <c r="E126" s="8"/>
      <c r="F126" s="9"/>
      <c r="G126" s="41"/>
      <c r="H126" s="42"/>
      <c r="I126" s="42"/>
      <c r="J126" s="43"/>
      <c r="K126" s="10" t="s">
        <v>16</v>
      </c>
      <c r="L126" s="10" t="s">
        <v>16</v>
      </c>
      <c r="M126" s="10" t="s">
        <v>16</v>
      </c>
      <c r="N126" s="10" t="s">
        <v>16</v>
      </c>
      <c r="O126" s="11">
        <f>SUM(K126:M126)</f>
        <v>0</v>
      </c>
      <c r="P126" s="12"/>
    </row>
    <row r="127" spans="1:16" ht="15.75" thickBot="1" x14ac:dyDescent="0.3">
      <c r="A127" s="6"/>
      <c r="B127" s="7"/>
      <c r="C127" s="7"/>
      <c r="D127" s="9"/>
      <c r="E127" s="8"/>
      <c r="F127" s="9"/>
      <c r="G127" s="41"/>
      <c r="H127" s="42"/>
      <c r="I127" s="42"/>
      <c r="J127" s="43"/>
      <c r="K127" s="10" t="s">
        <v>16</v>
      </c>
      <c r="L127" s="10" t="s">
        <v>16</v>
      </c>
      <c r="M127" s="10" t="s">
        <v>16</v>
      </c>
      <c r="N127" s="10" t="s">
        <v>16</v>
      </c>
      <c r="O127" s="11">
        <f>SUM(K127:M127)</f>
        <v>0</v>
      </c>
      <c r="P127" s="12"/>
    </row>
    <row r="128" spans="1:16" ht="15.75" thickBot="1" x14ac:dyDescent="0.3">
      <c r="A128" s="2" t="s">
        <v>84</v>
      </c>
      <c r="B128" s="3" t="s">
        <v>85</v>
      </c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5"/>
    </row>
    <row r="129" spans="1:16" x14ac:dyDescent="0.25">
      <c r="A129" s="6"/>
      <c r="B129" s="7"/>
      <c r="C129" s="7"/>
      <c r="D129" s="9"/>
      <c r="E129" s="8"/>
      <c r="F129" s="9"/>
      <c r="G129" s="41"/>
      <c r="H129" s="42"/>
      <c r="I129" s="42"/>
      <c r="J129" s="43"/>
      <c r="K129" s="10" t="s">
        <v>16</v>
      </c>
      <c r="L129" s="10" t="s">
        <v>16</v>
      </c>
      <c r="M129" s="10" t="s">
        <v>16</v>
      </c>
      <c r="N129" s="10" t="s">
        <v>16</v>
      </c>
      <c r="O129" s="11">
        <f>SUM(K129:M129)</f>
        <v>0</v>
      </c>
      <c r="P129" s="12"/>
    </row>
    <row r="130" spans="1:16" x14ac:dyDescent="0.25">
      <c r="A130" s="6"/>
      <c r="B130" s="7"/>
      <c r="C130" s="7"/>
      <c r="D130" s="9"/>
      <c r="E130" s="8"/>
      <c r="F130" s="9"/>
      <c r="G130" s="41"/>
      <c r="H130" s="42"/>
      <c r="I130" s="42"/>
      <c r="J130" s="43"/>
      <c r="K130" s="10" t="s">
        <v>16</v>
      </c>
      <c r="L130" s="10" t="s">
        <v>16</v>
      </c>
      <c r="M130" s="10" t="s">
        <v>16</v>
      </c>
      <c r="N130" s="10" t="s">
        <v>16</v>
      </c>
      <c r="O130" s="11">
        <f>SUM(K130:M130)</f>
        <v>0</v>
      </c>
      <c r="P130" s="12"/>
    </row>
    <row r="131" spans="1:16" s="23" customFormat="1" ht="15.75" hidden="1" thickBot="1" x14ac:dyDescent="0.3">
      <c r="A131" s="19"/>
      <c r="B131" s="20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2"/>
    </row>
    <row r="132" spans="1:16" hidden="1" x14ac:dyDescent="0.25">
      <c r="A132" s="6"/>
      <c r="B132" s="7"/>
      <c r="C132" s="7"/>
      <c r="D132" s="9"/>
      <c r="E132" s="8"/>
      <c r="F132" s="9"/>
      <c r="G132" s="41"/>
      <c r="H132" s="42"/>
      <c r="I132" s="42"/>
      <c r="J132" s="43"/>
      <c r="K132" s="10" t="s">
        <v>16</v>
      </c>
      <c r="L132" s="10" t="s">
        <v>16</v>
      </c>
      <c r="M132" s="10" t="s">
        <v>16</v>
      </c>
      <c r="N132" s="10" t="s">
        <v>16</v>
      </c>
      <c r="O132" s="11">
        <f>SUM(K132:M132)</f>
        <v>0</v>
      </c>
      <c r="P132" s="12"/>
    </row>
    <row r="133" spans="1:16" hidden="1" x14ac:dyDescent="0.25">
      <c r="A133" s="6"/>
      <c r="B133" s="7"/>
      <c r="C133" s="7"/>
      <c r="D133" s="9"/>
      <c r="E133" s="8"/>
      <c r="F133" s="9"/>
      <c r="G133" s="41"/>
      <c r="H133" s="42"/>
      <c r="I133" s="42"/>
      <c r="J133" s="43"/>
      <c r="K133" s="15"/>
      <c r="L133" s="16"/>
      <c r="M133" s="16"/>
      <c r="N133" s="16"/>
      <c r="O133" s="11">
        <f>SUM(K133:M133)</f>
        <v>0</v>
      </c>
      <c r="P133" s="12"/>
    </row>
    <row r="134" spans="1:16" ht="15.75" hidden="1" thickBot="1" x14ac:dyDescent="0.3">
      <c r="A134" s="2"/>
      <c r="B134" s="3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5"/>
    </row>
    <row r="135" spans="1:16" hidden="1" x14ac:dyDescent="0.25">
      <c r="A135" s="6"/>
      <c r="B135" s="7"/>
      <c r="C135" s="7"/>
      <c r="D135" s="9"/>
      <c r="E135" s="8"/>
      <c r="F135" s="9"/>
      <c r="G135" s="41"/>
      <c r="H135" s="42"/>
      <c r="I135" s="42"/>
      <c r="J135" s="43"/>
      <c r="K135" s="10" t="s">
        <v>16</v>
      </c>
      <c r="L135" s="10" t="s">
        <v>16</v>
      </c>
      <c r="M135" s="10" t="s">
        <v>16</v>
      </c>
      <c r="N135" s="10" t="s">
        <v>16</v>
      </c>
      <c r="O135" s="11">
        <f>SUM(K135:M135)</f>
        <v>0</v>
      </c>
      <c r="P135" s="12"/>
    </row>
    <row r="136" spans="1:16" hidden="1" x14ac:dyDescent="0.25">
      <c r="A136" s="6"/>
      <c r="B136" s="7"/>
      <c r="C136" s="7"/>
      <c r="D136" s="9"/>
      <c r="E136" s="8"/>
      <c r="F136" s="9"/>
      <c r="G136" s="41"/>
      <c r="H136" s="42"/>
      <c r="I136" s="42"/>
      <c r="J136" s="43"/>
      <c r="K136" s="15"/>
      <c r="L136" s="16"/>
      <c r="M136" s="16"/>
      <c r="N136" s="16"/>
      <c r="O136" s="11">
        <f>SUM(K136:M136)</f>
        <v>0</v>
      </c>
      <c r="P136" s="12"/>
    </row>
    <row r="137" spans="1:16" ht="15.75" thickBot="1" x14ac:dyDescent="0.3">
      <c r="A137" s="182" t="s">
        <v>13</v>
      </c>
      <c r="B137" s="183"/>
      <c r="C137" s="183"/>
      <c r="D137" s="183"/>
      <c r="E137" s="183"/>
      <c r="F137" s="183"/>
      <c r="G137" s="105"/>
      <c r="H137" s="105"/>
      <c r="I137" s="105"/>
      <c r="J137" s="106"/>
      <c r="K137" s="107">
        <f>SUM(K10:K136)</f>
        <v>328153.52999999997</v>
      </c>
      <c r="L137" s="107">
        <f>SUM(L21:L136)</f>
        <v>172609.21</v>
      </c>
      <c r="M137" s="107">
        <f>SUM(M21:M136)</f>
        <v>0</v>
      </c>
      <c r="N137" s="107">
        <f>SUM(N21:N136)</f>
        <v>0</v>
      </c>
      <c r="O137" s="107">
        <f>SUM(O10:O136)</f>
        <v>510086.81</v>
      </c>
      <c r="P137" s="108"/>
    </row>
    <row r="138" spans="1:16" x14ac:dyDescent="0.25">
      <c r="A138" s="26"/>
      <c r="B138" s="26"/>
      <c r="C138" s="26"/>
      <c r="D138" s="27"/>
      <c r="E138" s="27"/>
      <c r="F138" s="27"/>
      <c r="G138" s="27"/>
      <c r="H138" s="27"/>
      <c r="I138" s="29"/>
      <c r="J138" s="29"/>
      <c r="K138" s="28"/>
      <c r="L138" s="28"/>
      <c r="M138" s="28"/>
      <c r="N138" s="28"/>
      <c r="O138" s="28"/>
      <c r="P138" s="29"/>
    </row>
    <row r="139" spans="1:16" x14ac:dyDescent="0.25">
      <c r="A139" s="27"/>
      <c r="B139" s="27"/>
      <c r="C139" s="27"/>
      <c r="D139" s="27"/>
      <c r="E139" s="27"/>
      <c r="F139" s="27"/>
      <c r="G139" s="27"/>
      <c r="H139" s="27"/>
      <c r="I139" s="29"/>
      <c r="J139" s="29"/>
      <c r="K139" s="28"/>
      <c r="L139" s="28"/>
      <c r="M139" s="28"/>
      <c r="N139" s="28"/>
      <c r="O139" s="28"/>
      <c r="P139" s="29"/>
    </row>
    <row r="140" spans="1:16" x14ac:dyDescent="0.25">
      <c r="A140" s="27"/>
      <c r="B140" s="27"/>
      <c r="C140" s="27"/>
      <c r="D140" s="27"/>
      <c r="E140" s="27"/>
      <c r="F140" s="27"/>
      <c r="G140" s="27"/>
      <c r="H140" s="27"/>
      <c r="I140" s="29"/>
      <c r="J140" s="29"/>
      <c r="K140" s="28"/>
      <c r="L140" s="28"/>
      <c r="M140" s="28"/>
      <c r="N140" s="28"/>
      <c r="O140" s="28"/>
      <c r="P140" s="29"/>
    </row>
    <row r="141" spans="1:16" x14ac:dyDescent="0.25">
      <c r="A141" s="27"/>
      <c r="B141" s="27"/>
      <c r="C141" s="27"/>
      <c r="D141" s="27"/>
      <c r="E141" s="27"/>
      <c r="F141" s="27"/>
      <c r="G141" s="27"/>
      <c r="H141" s="27"/>
      <c r="I141" s="29"/>
      <c r="J141" s="29"/>
      <c r="K141" s="28"/>
      <c r="L141" s="28"/>
      <c r="M141" s="28"/>
      <c r="N141" s="28"/>
      <c r="O141" s="28"/>
      <c r="P141" s="29"/>
    </row>
    <row r="142" spans="1:16" x14ac:dyDescent="0.25">
      <c r="A142" s="27"/>
      <c r="B142" s="27"/>
      <c r="C142" s="27"/>
      <c r="D142" s="27"/>
      <c r="E142" s="27"/>
      <c r="F142" s="27"/>
      <c r="G142" s="27"/>
      <c r="H142" s="27"/>
      <c r="I142" s="29"/>
      <c r="J142" s="29"/>
      <c r="K142" s="28"/>
      <c r="L142" s="28"/>
      <c r="M142" s="28"/>
      <c r="N142" s="28"/>
      <c r="O142" s="28"/>
      <c r="P142" s="29"/>
    </row>
    <row r="143" spans="1:16" x14ac:dyDescent="0.25">
      <c r="A143" s="27"/>
      <c r="B143" s="27"/>
      <c r="C143" s="27"/>
      <c r="D143" s="27"/>
      <c r="E143" s="27"/>
      <c r="F143" s="27"/>
      <c r="G143" s="27"/>
      <c r="H143" s="27"/>
      <c r="I143" s="29"/>
      <c r="J143" s="29"/>
      <c r="K143" s="28"/>
      <c r="L143" s="28"/>
      <c r="M143" s="28"/>
      <c r="N143" s="28"/>
      <c r="O143" s="28"/>
      <c r="P143" s="29"/>
    </row>
    <row r="144" spans="1:16" x14ac:dyDescent="0.25">
      <c r="A144" s="27"/>
      <c r="B144" s="27"/>
      <c r="C144" s="27"/>
      <c r="D144" s="27"/>
      <c r="E144" s="27"/>
      <c r="F144" s="27"/>
      <c r="G144" s="27"/>
      <c r="H144" s="27"/>
      <c r="I144" s="29"/>
      <c r="J144" s="29"/>
      <c r="K144" s="28"/>
      <c r="L144" s="28"/>
      <c r="M144" s="28"/>
      <c r="N144" s="28"/>
      <c r="O144" s="28"/>
      <c r="P144" s="29"/>
    </row>
    <row r="145" spans="1:16" x14ac:dyDescent="0.25">
      <c r="A145" s="27"/>
      <c r="B145" s="27"/>
      <c r="C145" s="27"/>
      <c r="D145" s="27"/>
      <c r="E145" s="27"/>
      <c r="F145" s="27"/>
      <c r="G145" s="27"/>
      <c r="H145" s="27"/>
      <c r="I145" s="29"/>
      <c r="J145" s="29"/>
      <c r="K145" s="28"/>
      <c r="L145" s="28"/>
      <c r="M145" s="28"/>
      <c r="N145" s="28"/>
      <c r="O145" s="28"/>
      <c r="P145" s="29"/>
    </row>
    <row r="146" spans="1:16" x14ac:dyDescent="0.25">
      <c r="A146" s="27"/>
      <c r="B146" s="27"/>
      <c r="C146" s="27"/>
      <c r="D146" s="27"/>
      <c r="E146" s="27"/>
      <c r="F146" s="27"/>
      <c r="G146" s="27"/>
      <c r="H146" s="27"/>
      <c r="I146" s="29"/>
      <c r="J146" s="29"/>
      <c r="K146" s="28"/>
      <c r="L146" s="28"/>
      <c r="M146" s="28"/>
      <c r="N146" s="28"/>
      <c r="O146" s="28"/>
      <c r="P146" s="29"/>
    </row>
  </sheetData>
  <mergeCells count="17">
    <mergeCell ref="K6:O6"/>
    <mergeCell ref="P6:P8"/>
    <mergeCell ref="K7:O7"/>
    <mergeCell ref="A6:A8"/>
    <mergeCell ref="B6:B8"/>
    <mergeCell ref="C6:C8"/>
    <mergeCell ref="D6:D8"/>
    <mergeCell ref="E6:E8"/>
    <mergeCell ref="F6:F8"/>
    <mergeCell ref="A137:F137"/>
    <mergeCell ref="G6:G8"/>
    <mergeCell ref="H6:H8"/>
    <mergeCell ref="I6:I8"/>
    <mergeCell ref="J6:J8"/>
    <mergeCell ref="B35:B49"/>
    <mergeCell ref="C35:C49"/>
    <mergeCell ref="E35:E49"/>
  </mergeCells>
  <phoneticPr fontId="12" type="noConversion"/>
  <pageMargins left="0.51181102362204722" right="0.11811023622047245" top="0.74803149606299213" bottom="0.55118110236220474" header="0.31496062992125984" footer="0.31496062992125984"/>
  <pageSetup scale="50" orientation="landscape" horizontalDpi="4294967293" verticalDpi="360" r:id="rId1"/>
  <headerFooter>
    <oddFooter>&amp;R&amp;P/&amp;N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L33"/>
  <sheetViews>
    <sheetView zoomScale="90" zoomScaleNormal="90" workbookViewId="0">
      <selection activeCell="B38" sqref="B38"/>
    </sheetView>
  </sheetViews>
  <sheetFormatPr baseColWidth="10" defaultRowHeight="15" x14ac:dyDescent="0.25"/>
  <cols>
    <col min="1" max="1" width="14.28515625" customWidth="1"/>
    <col min="2" max="3" width="15.140625" customWidth="1"/>
    <col min="4" max="4" width="28.42578125" customWidth="1"/>
    <col min="5" max="5" width="26.28515625" customWidth="1"/>
    <col min="6" max="6" width="19.28515625" customWidth="1"/>
    <col min="7" max="7" width="12.140625" customWidth="1"/>
    <col min="11" max="11" width="12.42578125" customWidth="1"/>
    <col min="12" max="12" width="17.42578125" customWidth="1"/>
    <col min="257" max="257" width="14.28515625" customWidth="1"/>
    <col min="258" max="259" width="15.140625" customWidth="1"/>
    <col min="260" max="260" width="28.42578125" customWidth="1"/>
    <col min="261" max="261" width="26.28515625" customWidth="1"/>
    <col min="262" max="262" width="19.28515625" customWidth="1"/>
    <col min="263" max="263" width="12.140625" customWidth="1"/>
    <col min="267" max="267" width="12.42578125" customWidth="1"/>
    <col min="268" max="268" width="17.42578125" customWidth="1"/>
    <col min="513" max="513" width="14.28515625" customWidth="1"/>
    <col min="514" max="515" width="15.140625" customWidth="1"/>
    <col min="516" max="516" width="28.42578125" customWidth="1"/>
    <col min="517" max="517" width="26.28515625" customWidth="1"/>
    <col min="518" max="518" width="19.28515625" customWidth="1"/>
    <col min="519" max="519" width="12.140625" customWidth="1"/>
    <col min="523" max="523" width="12.42578125" customWidth="1"/>
    <col min="524" max="524" width="17.42578125" customWidth="1"/>
    <col min="769" max="769" width="14.28515625" customWidth="1"/>
    <col min="770" max="771" width="15.140625" customWidth="1"/>
    <col min="772" max="772" width="28.42578125" customWidth="1"/>
    <col min="773" max="773" width="26.28515625" customWidth="1"/>
    <col min="774" max="774" width="19.28515625" customWidth="1"/>
    <col min="775" max="775" width="12.140625" customWidth="1"/>
    <col min="779" max="779" width="12.42578125" customWidth="1"/>
    <col min="780" max="780" width="17.42578125" customWidth="1"/>
    <col min="1025" max="1025" width="14.28515625" customWidth="1"/>
    <col min="1026" max="1027" width="15.140625" customWidth="1"/>
    <col min="1028" max="1028" width="28.42578125" customWidth="1"/>
    <col min="1029" max="1029" width="26.28515625" customWidth="1"/>
    <col min="1030" max="1030" width="19.28515625" customWidth="1"/>
    <col min="1031" max="1031" width="12.140625" customWidth="1"/>
    <col min="1035" max="1035" width="12.42578125" customWidth="1"/>
    <col min="1036" max="1036" width="17.42578125" customWidth="1"/>
    <col min="1281" max="1281" width="14.28515625" customWidth="1"/>
    <col min="1282" max="1283" width="15.140625" customWidth="1"/>
    <col min="1284" max="1284" width="28.42578125" customWidth="1"/>
    <col min="1285" max="1285" width="26.28515625" customWidth="1"/>
    <col min="1286" max="1286" width="19.28515625" customWidth="1"/>
    <col min="1287" max="1287" width="12.140625" customWidth="1"/>
    <col min="1291" max="1291" width="12.42578125" customWidth="1"/>
    <col min="1292" max="1292" width="17.42578125" customWidth="1"/>
    <col min="1537" max="1537" width="14.28515625" customWidth="1"/>
    <col min="1538" max="1539" width="15.140625" customWidth="1"/>
    <col min="1540" max="1540" width="28.42578125" customWidth="1"/>
    <col min="1541" max="1541" width="26.28515625" customWidth="1"/>
    <col min="1542" max="1542" width="19.28515625" customWidth="1"/>
    <col min="1543" max="1543" width="12.140625" customWidth="1"/>
    <col min="1547" max="1547" width="12.42578125" customWidth="1"/>
    <col min="1548" max="1548" width="17.42578125" customWidth="1"/>
    <col min="1793" max="1793" width="14.28515625" customWidth="1"/>
    <col min="1794" max="1795" width="15.140625" customWidth="1"/>
    <col min="1796" max="1796" width="28.42578125" customWidth="1"/>
    <col min="1797" max="1797" width="26.28515625" customWidth="1"/>
    <col min="1798" max="1798" width="19.28515625" customWidth="1"/>
    <col min="1799" max="1799" width="12.140625" customWidth="1"/>
    <col min="1803" max="1803" width="12.42578125" customWidth="1"/>
    <col min="1804" max="1804" width="17.42578125" customWidth="1"/>
    <col min="2049" max="2049" width="14.28515625" customWidth="1"/>
    <col min="2050" max="2051" width="15.140625" customWidth="1"/>
    <col min="2052" max="2052" width="28.42578125" customWidth="1"/>
    <col min="2053" max="2053" width="26.28515625" customWidth="1"/>
    <col min="2054" max="2054" width="19.28515625" customWidth="1"/>
    <col min="2055" max="2055" width="12.140625" customWidth="1"/>
    <col min="2059" max="2059" width="12.42578125" customWidth="1"/>
    <col min="2060" max="2060" width="17.42578125" customWidth="1"/>
    <col min="2305" max="2305" width="14.28515625" customWidth="1"/>
    <col min="2306" max="2307" width="15.140625" customWidth="1"/>
    <col min="2308" max="2308" width="28.42578125" customWidth="1"/>
    <col min="2309" max="2309" width="26.28515625" customWidth="1"/>
    <col min="2310" max="2310" width="19.28515625" customWidth="1"/>
    <col min="2311" max="2311" width="12.140625" customWidth="1"/>
    <col min="2315" max="2315" width="12.42578125" customWidth="1"/>
    <col min="2316" max="2316" width="17.42578125" customWidth="1"/>
    <col min="2561" max="2561" width="14.28515625" customWidth="1"/>
    <col min="2562" max="2563" width="15.140625" customWidth="1"/>
    <col min="2564" max="2564" width="28.42578125" customWidth="1"/>
    <col min="2565" max="2565" width="26.28515625" customWidth="1"/>
    <col min="2566" max="2566" width="19.28515625" customWidth="1"/>
    <col min="2567" max="2567" width="12.140625" customWidth="1"/>
    <col min="2571" max="2571" width="12.42578125" customWidth="1"/>
    <col min="2572" max="2572" width="17.42578125" customWidth="1"/>
    <col min="2817" max="2817" width="14.28515625" customWidth="1"/>
    <col min="2818" max="2819" width="15.140625" customWidth="1"/>
    <col min="2820" max="2820" width="28.42578125" customWidth="1"/>
    <col min="2821" max="2821" width="26.28515625" customWidth="1"/>
    <col min="2822" max="2822" width="19.28515625" customWidth="1"/>
    <col min="2823" max="2823" width="12.140625" customWidth="1"/>
    <col min="2827" max="2827" width="12.42578125" customWidth="1"/>
    <col min="2828" max="2828" width="17.42578125" customWidth="1"/>
    <col min="3073" max="3073" width="14.28515625" customWidth="1"/>
    <col min="3074" max="3075" width="15.140625" customWidth="1"/>
    <col min="3076" max="3076" width="28.42578125" customWidth="1"/>
    <col min="3077" max="3077" width="26.28515625" customWidth="1"/>
    <col min="3078" max="3078" width="19.28515625" customWidth="1"/>
    <col min="3079" max="3079" width="12.140625" customWidth="1"/>
    <col min="3083" max="3083" width="12.42578125" customWidth="1"/>
    <col min="3084" max="3084" width="17.42578125" customWidth="1"/>
    <col min="3329" max="3329" width="14.28515625" customWidth="1"/>
    <col min="3330" max="3331" width="15.140625" customWidth="1"/>
    <col min="3332" max="3332" width="28.42578125" customWidth="1"/>
    <col min="3333" max="3333" width="26.28515625" customWidth="1"/>
    <col min="3334" max="3334" width="19.28515625" customWidth="1"/>
    <col min="3335" max="3335" width="12.140625" customWidth="1"/>
    <col min="3339" max="3339" width="12.42578125" customWidth="1"/>
    <col min="3340" max="3340" width="17.42578125" customWidth="1"/>
    <col min="3585" max="3585" width="14.28515625" customWidth="1"/>
    <col min="3586" max="3587" width="15.140625" customWidth="1"/>
    <col min="3588" max="3588" width="28.42578125" customWidth="1"/>
    <col min="3589" max="3589" width="26.28515625" customWidth="1"/>
    <col min="3590" max="3590" width="19.28515625" customWidth="1"/>
    <col min="3591" max="3591" width="12.140625" customWidth="1"/>
    <col min="3595" max="3595" width="12.42578125" customWidth="1"/>
    <col min="3596" max="3596" width="17.42578125" customWidth="1"/>
    <col min="3841" max="3841" width="14.28515625" customWidth="1"/>
    <col min="3842" max="3843" width="15.140625" customWidth="1"/>
    <col min="3844" max="3844" width="28.42578125" customWidth="1"/>
    <col min="3845" max="3845" width="26.28515625" customWidth="1"/>
    <col min="3846" max="3846" width="19.28515625" customWidth="1"/>
    <col min="3847" max="3847" width="12.140625" customWidth="1"/>
    <col min="3851" max="3851" width="12.42578125" customWidth="1"/>
    <col min="3852" max="3852" width="17.42578125" customWidth="1"/>
    <col min="4097" max="4097" width="14.28515625" customWidth="1"/>
    <col min="4098" max="4099" width="15.140625" customWidth="1"/>
    <col min="4100" max="4100" width="28.42578125" customWidth="1"/>
    <col min="4101" max="4101" width="26.28515625" customWidth="1"/>
    <col min="4102" max="4102" width="19.28515625" customWidth="1"/>
    <col min="4103" max="4103" width="12.140625" customWidth="1"/>
    <col min="4107" max="4107" width="12.42578125" customWidth="1"/>
    <col min="4108" max="4108" width="17.42578125" customWidth="1"/>
    <col min="4353" max="4353" width="14.28515625" customWidth="1"/>
    <col min="4354" max="4355" width="15.140625" customWidth="1"/>
    <col min="4356" max="4356" width="28.42578125" customWidth="1"/>
    <col min="4357" max="4357" width="26.28515625" customWidth="1"/>
    <col min="4358" max="4358" width="19.28515625" customWidth="1"/>
    <col min="4359" max="4359" width="12.140625" customWidth="1"/>
    <col min="4363" max="4363" width="12.42578125" customWidth="1"/>
    <col min="4364" max="4364" width="17.42578125" customWidth="1"/>
    <col min="4609" max="4609" width="14.28515625" customWidth="1"/>
    <col min="4610" max="4611" width="15.140625" customWidth="1"/>
    <col min="4612" max="4612" width="28.42578125" customWidth="1"/>
    <col min="4613" max="4613" width="26.28515625" customWidth="1"/>
    <col min="4614" max="4614" width="19.28515625" customWidth="1"/>
    <col min="4615" max="4615" width="12.140625" customWidth="1"/>
    <col min="4619" max="4619" width="12.42578125" customWidth="1"/>
    <col min="4620" max="4620" width="17.42578125" customWidth="1"/>
    <col min="4865" max="4865" width="14.28515625" customWidth="1"/>
    <col min="4866" max="4867" width="15.140625" customWidth="1"/>
    <col min="4868" max="4868" width="28.42578125" customWidth="1"/>
    <col min="4869" max="4869" width="26.28515625" customWidth="1"/>
    <col min="4870" max="4870" width="19.28515625" customWidth="1"/>
    <col min="4871" max="4871" width="12.140625" customWidth="1"/>
    <col min="4875" max="4875" width="12.42578125" customWidth="1"/>
    <col min="4876" max="4876" width="17.42578125" customWidth="1"/>
    <col min="5121" max="5121" width="14.28515625" customWidth="1"/>
    <col min="5122" max="5123" width="15.140625" customWidth="1"/>
    <col min="5124" max="5124" width="28.42578125" customWidth="1"/>
    <col min="5125" max="5125" width="26.28515625" customWidth="1"/>
    <col min="5126" max="5126" width="19.28515625" customWidth="1"/>
    <col min="5127" max="5127" width="12.140625" customWidth="1"/>
    <col min="5131" max="5131" width="12.42578125" customWidth="1"/>
    <col min="5132" max="5132" width="17.42578125" customWidth="1"/>
    <col min="5377" max="5377" width="14.28515625" customWidth="1"/>
    <col min="5378" max="5379" width="15.140625" customWidth="1"/>
    <col min="5380" max="5380" width="28.42578125" customWidth="1"/>
    <col min="5381" max="5381" width="26.28515625" customWidth="1"/>
    <col min="5382" max="5382" width="19.28515625" customWidth="1"/>
    <col min="5383" max="5383" width="12.140625" customWidth="1"/>
    <col min="5387" max="5387" width="12.42578125" customWidth="1"/>
    <col min="5388" max="5388" width="17.42578125" customWidth="1"/>
    <col min="5633" max="5633" width="14.28515625" customWidth="1"/>
    <col min="5634" max="5635" width="15.140625" customWidth="1"/>
    <col min="5636" max="5636" width="28.42578125" customWidth="1"/>
    <col min="5637" max="5637" width="26.28515625" customWidth="1"/>
    <col min="5638" max="5638" width="19.28515625" customWidth="1"/>
    <col min="5639" max="5639" width="12.140625" customWidth="1"/>
    <col min="5643" max="5643" width="12.42578125" customWidth="1"/>
    <col min="5644" max="5644" width="17.42578125" customWidth="1"/>
    <col min="5889" max="5889" width="14.28515625" customWidth="1"/>
    <col min="5890" max="5891" width="15.140625" customWidth="1"/>
    <col min="5892" max="5892" width="28.42578125" customWidth="1"/>
    <col min="5893" max="5893" width="26.28515625" customWidth="1"/>
    <col min="5894" max="5894" width="19.28515625" customWidth="1"/>
    <col min="5895" max="5895" width="12.140625" customWidth="1"/>
    <col min="5899" max="5899" width="12.42578125" customWidth="1"/>
    <col min="5900" max="5900" width="17.42578125" customWidth="1"/>
    <col min="6145" max="6145" width="14.28515625" customWidth="1"/>
    <col min="6146" max="6147" width="15.140625" customWidth="1"/>
    <col min="6148" max="6148" width="28.42578125" customWidth="1"/>
    <col min="6149" max="6149" width="26.28515625" customWidth="1"/>
    <col min="6150" max="6150" width="19.28515625" customWidth="1"/>
    <col min="6151" max="6151" width="12.140625" customWidth="1"/>
    <col min="6155" max="6155" width="12.42578125" customWidth="1"/>
    <col min="6156" max="6156" width="17.42578125" customWidth="1"/>
    <col min="6401" max="6401" width="14.28515625" customWidth="1"/>
    <col min="6402" max="6403" width="15.140625" customWidth="1"/>
    <col min="6404" max="6404" width="28.42578125" customWidth="1"/>
    <col min="6405" max="6405" width="26.28515625" customWidth="1"/>
    <col min="6406" max="6406" width="19.28515625" customWidth="1"/>
    <col min="6407" max="6407" width="12.140625" customWidth="1"/>
    <col min="6411" max="6411" width="12.42578125" customWidth="1"/>
    <col min="6412" max="6412" width="17.42578125" customWidth="1"/>
    <col min="6657" max="6657" width="14.28515625" customWidth="1"/>
    <col min="6658" max="6659" width="15.140625" customWidth="1"/>
    <col min="6660" max="6660" width="28.42578125" customWidth="1"/>
    <col min="6661" max="6661" width="26.28515625" customWidth="1"/>
    <col min="6662" max="6662" width="19.28515625" customWidth="1"/>
    <col min="6663" max="6663" width="12.140625" customWidth="1"/>
    <col min="6667" max="6667" width="12.42578125" customWidth="1"/>
    <col min="6668" max="6668" width="17.42578125" customWidth="1"/>
    <col min="6913" max="6913" width="14.28515625" customWidth="1"/>
    <col min="6914" max="6915" width="15.140625" customWidth="1"/>
    <col min="6916" max="6916" width="28.42578125" customWidth="1"/>
    <col min="6917" max="6917" width="26.28515625" customWidth="1"/>
    <col min="6918" max="6918" width="19.28515625" customWidth="1"/>
    <col min="6919" max="6919" width="12.140625" customWidth="1"/>
    <col min="6923" max="6923" width="12.42578125" customWidth="1"/>
    <col min="6924" max="6924" width="17.42578125" customWidth="1"/>
    <col min="7169" max="7169" width="14.28515625" customWidth="1"/>
    <col min="7170" max="7171" width="15.140625" customWidth="1"/>
    <col min="7172" max="7172" width="28.42578125" customWidth="1"/>
    <col min="7173" max="7173" width="26.28515625" customWidth="1"/>
    <col min="7174" max="7174" width="19.28515625" customWidth="1"/>
    <col min="7175" max="7175" width="12.140625" customWidth="1"/>
    <col min="7179" max="7179" width="12.42578125" customWidth="1"/>
    <col min="7180" max="7180" width="17.42578125" customWidth="1"/>
    <col min="7425" max="7425" width="14.28515625" customWidth="1"/>
    <col min="7426" max="7427" width="15.140625" customWidth="1"/>
    <col min="7428" max="7428" width="28.42578125" customWidth="1"/>
    <col min="7429" max="7429" width="26.28515625" customWidth="1"/>
    <col min="7430" max="7430" width="19.28515625" customWidth="1"/>
    <col min="7431" max="7431" width="12.140625" customWidth="1"/>
    <col min="7435" max="7435" width="12.42578125" customWidth="1"/>
    <col min="7436" max="7436" width="17.42578125" customWidth="1"/>
    <col min="7681" max="7681" width="14.28515625" customWidth="1"/>
    <col min="7682" max="7683" width="15.140625" customWidth="1"/>
    <col min="7684" max="7684" width="28.42578125" customWidth="1"/>
    <col min="7685" max="7685" width="26.28515625" customWidth="1"/>
    <col min="7686" max="7686" width="19.28515625" customWidth="1"/>
    <col min="7687" max="7687" width="12.140625" customWidth="1"/>
    <col min="7691" max="7691" width="12.42578125" customWidth="1"/>
    <col min="7692" max="7692" width="17.42578125" customWidth="1"/>
    <col min="7937" max="7937" width="14.28515625" customWidth="1"/>
    <col min="7938" max="7939" width="15.140625" customWidth="1"/>
    <col min="7940" max="7940" width="28.42578125" customWidth="1"/>
    <col min="7941" max="7941" width="26.28515625" customWidth="1"/>
    <col min="7942" max="7942" width="19.28515625" customWidth="1"/>
    <col min="7943" max="7943" width="12.140625" customWidth="1"/>
    <col min="7947" max="7947" width="12.42578125" customWidth="1"/>
    <col min="7948" max="7948" width="17.42578125" customWidth="1"/>
    <col min="8193" max="8193" width="14.28515625" customWidth="1"/>
    <col min="8194" max="8195" width="15.140625" customWidth="1"/>
    <col min="8196" max="8196" width="28.42578125" customWidth="1"/>
    <col min="8197" max="8197" width="26.28515625" customWidth="1"/>
    <col min="8198" max="8198" width="19.28515625" customWidth="1"/>
    <col min="8199" max="8199" width="12.140625" customWidth="1"/>
    <col min="8203" max="8203" width="12.42578125" customWidth="1"/>
    <col min="8204" max="8204" width="17.42578125" customWidth="1"/>
    <col min="8449" max="8449" width="14.28515625" customWidth="1"/>
    <col min="8450" max="8451" width="15.140625" customWidth="1"/>
    <col min="8452" max="8452" width="28.42578125" customWidth="1"/>
    <col min="8453" max="8453" width="26.28515625" customWidth="1"/>
    <col min="8454" max="8454" width="19.28515625" customWidth="1"/>
    <col min="8455" max="8455" width="12.140625" customWidth="1"/>
    <col min="8459" max="8459" width="12.42578125" customWidth="1"/>
    <col min="8460" max="8460" width="17.42578125" customWidth="1"/>
    <col min="8705" max="8705" width="14.28515625" customWidth="1"/>
    <col min="8706" max="8707" width="15.140625" customWidth="1"/>
    <col min="8708" max="8708" width="28.42578125" customWidth="1"/>
    <col min="8709" max="8709" width="26.28515625" customWidth="1"/>
    <col min="8710" max="8710" width="19.28515625" customWidth="1"/>
    <col min="8711" max="8711" width="12.140625" customWidth="1"/>
    <col min="8715" max="8715" width="12.42578125" customWidth="1"/>
    <col min="8716" max="8716" width="17.42578125" customWidth="1"/>
    <col min="8961" max="8961" width="14.28515625" customWidth="1"/>
    <col min="8962" max="8963" width="15.140625" customWidth="1"/>
    <col min="8964" max="8964" width="28.42578125" customWidth="1"/>
    <col min="8965" max="8965" width="26.28515625" customWidth="1"/>
    <col min="8966" max="8966" width="19.28515625" customWidth="1"/>
    <col min="8967" max="8967" width="12.140625" customWidth="1"/>
    <col min="8971" max="8971" width="12.42578125" customWidth="1"/>
    <col min="8972" max="8972" width="17.42578125" customWidth="1"/>
    <col min="9217" max="9217" width="14.28515625" customWidth="1"/>
    <col min="9218" max="9219" width="15.140625" customWidth="1"/>
    <col min="9220" max="9220" width="28.42578125" customWidth="1"/>
    <col min="9221" max="9221" width="26.28515625" customWidth="1"/>
    <col min="9222" max="9222" width="19.28515625" customWidth="1"/>
    <col min="9223" max="9223" width="12.140625" customWidth="1"/>
    <col min="9227" max="9227" width="12.42578125" customWidth="1"/>
    <col min="9228" max="9228" width="17.42578125" customWidth="1"/>
    <col min="9473" max="9473" width="14.28515625" customWidth="1"/>
    <col min="9474" max="9475" width="15.140625" customWidth="1"/>
    <col min="9476" max="9476" width="28.42578125" customWidth="1"/>
    <col min="9477" max="9477" width="26.28515625" customWidth="1"/>
    <col min="9478" max="9478" width="19.28515625" customWidth="1"/>
    <col min="9479" max="9479" width="12.140625" customWidth="1"/>
    <col min="9483" max="9483" width="12.42578125" customWidth="1"/>
    <col min="9484" max="9484" width="17.42578125" customWidth="1"/>
    <col min="9729" max="9729" width="14.28515625" customWidth="1"/>
    <col min="9730" max="9731" width="15.140625" customWidth="1"/>
    <col min="9732" max="9732" width="28.42578125" customWidth="1"/>
    <col min="9733" max="9733" width="26.28515625" customWidth="1"/>
    <col min="9734" max="9734" width="19.28515625" customWidth="1"/>
    <col min="9735" max="9735" width="12.140625" customWidth="1"/>
    <col min="9739" max="9739" width="12.42578125" customWidth="1"/>
    <col min="9740" max="9740" width="17.42578125" customWidth="1"/>
    <col min="9985" max="9985" width="14.28515625" customWidth="1"/>
    <col min="9986" max="9987" width="15.140625" customWidth="1"/>
    <col min="9988" max="9988" width="28.42578125" customWidth="1"/>
    <col min="9989" max="9989" width="26.28515625" customWidth="1"/>
    <col min="9990" max="9990" width="19.28515625" customWidth="1"/>
    <col min="9991" max="9991" width="12.140625" customWidth="1"/>
    <col min="9995" max="9995" width="12.42578125" customWidth="1"/>
    <col min="9996" max="9996" width="17.42578125" customWidth="1"/>
    <col min="10241" max="10241" width="14.28515625" customWidth="1"/>
    <col min="10242" max="10243" width="15.140625" customWidth="1"/>
    <col min="10244" max="10244" width="28.42578125" customWidth="1"/>
    <col min="10245" max="10245" width="26.28515625" customWidth="1"/>
    <col min="10246" max="10246" width="19.28515625" customWidth="1"/>
    <col min="10247" max="10247" width="12.140625" customWidth="1"/>
    <col min="10251" max="10251" width="12.42578125" customWidth="1"/>
    <col min="10252" max="10252" width="17.42578125" customWidth="1"/>
    <col min="10497" max="10497" width="14.28515625" customWidth="1"/>
    <col min="10498" max="10499" width="15.140625" customWidth="1"/>
    <col min="10500" max="10500" width="28.42578125" customWidth="1"/>
    <col min="10501" max="10501" width="26.28515625" customWidth="1"/>
    <col min="10502" max="10502" width="19.28515625" customWidth="1"/>
    <col min="10503" max="10503" width="12.140625" customWidth="1"/>
    <col min="10507" max="10507" width="12.42578125" customWidth="1"/>
    <col min="10508" max="10508" width="17.42578125" customWidth="1"/>
    <col min="10753" max="10753" width="14.28515625" customWidth="1"/>
    <col min="10754" max="10755" width="15.140625" customWidth="1"/>
    <col min="10756" max="10756" width="28.42578125" customWidth="1"/>
    <col min="10757" max="10757" width="26.28515625" customWidth="1"/>
    <col min="10758" max="10758" width="19.28515625" customWidth="1"/>
    <col min="10759" max="10759" width="12.140625" customWidth="1"/>
    <col min="10763" max="10763" width="12.42578125" customWidth="1"/>
    <col min="10764" max="10764" width="17.42578125" customWidth="1"/>
    <col min="11009" max="11009" width="14.28515625" customWidth="1"/>
    <col min="11010" max="11011" width="15.140625" customWidth="1"/>
    <col min="11012" max="11012" width="28.42578125" customWidth="1"/>
    <col min="11013" max="11013" width="26.28515625" customWidth="1"/>
    <col min="11014" max="11014" width="19.28515625" customWidth="1"/>
    <col min="11015" max="11015" width="12.140625" customWidth="1"/>
    <col min="11019" max="11019" width="12.42578125" customWidth="1"/>
    <col min="11020" max="11020" width="17.42578125" customWidth="1"/>
    <col min="11265" max="11265" width="14.28515625" customWidth="1"/>
    <col min="11266" max="11267" width="15.140625" customWidth="1"/>
    <col min="11268" max="11268" width="28.42578125" customWidth="1"/>
    <col min="11269" max="11269" width="26.28515625" customWidth="1"/>
    <col min="11270" max="11270" width="19.28515625" customWidth="1"/>
    <col min="11271" max="11271" width="12.140625" customWidth="1"/>
    <col min="11275" max="11275" width="12.42578125" customWidth="1"/>
    <col min="11276" max="11276" width="17.42578125" customWidth="1"/>
    <col min="11521" max="11521" width="14.28515625" customWidth="1"/>
    <col min="11522" max="11523" width="15.140625" customWidth="1"/>
    <col min="11524" max="11524" width="28.42578125" customWidth="1"/>
    <col min="11525" max="11525" width="26.28515625" customWidth="1"/>
    <col min="11526" max="11526" width="19.28515625" customWidth="1"/>
    <col min="11527" max="11527" width="12.140625" customWidth="1"/>
    <col min="11531" max="11531" width="12.42578125" customWidth="1"/>
    <col min="11532" max="11532" width="17.42578125" customWidth="1"/>
    <col min="11777" max="11777" width="14.28515625" customWidth="1"/>
    <col min="11778" max="11779" width="15.140625" customWidth="1"/>
    <col min="11780" max="11780" width="28.42578125" customWidth="1"/>
    <col min="11781" max="11781" width="26.28515625" customWidth="1"/>
    <col min="11782" max="11782" width="19.28515625" customWidth="1"/>
    <col min="11783" max="11783" width="12.140625" customWidth="1"/>
    <col min="11787" max="11787" width="12.42578125" customWidth="1"/>
    <col min="11788" max="11788" width="17.42578125" customWidth="1"/>
    <col min="12033" max="12033" width="14.28515625" customWidth="1"/>
    <col min="12034" max="12035" width="15.140625" customWidth="1"/>
    <col min="12036" max="12036" width="28.42578125" customWidth="1"/>
    <col min="12037" max="12037" width="26.28515625" customWidth="1"/>
    <col min="12038" max="12038" width="19.28515625" customWidth="1"/>
    <col min="12039" max="12039" width="12.140625" customWidth="1"/>
    <col min="12043" max="12043" width="12.42578125" customWidth="1"/>
    <col min="12044" max="12044" width="17.42578125" customWidth="1"/>
    <col min="12289" max="12289" width="14.28515625" customWidth="1"/>
    <col min="12290" max="12291" width="15.140625" customWidth="1"/>
    <col min="12292" max="12292" width="28.42578125" customWidth="1"/>
    <col min="12293" max="12293" width="26.28515625" customWidth="1"/>
    <col min="12294" max="12294" width="19.28515625" customWidth="1"/>
    <col min="12295" max="12295" width="12.140625" customWidth="1"/>
    <col min="12299" max="12299" width="12.42578125" customWidth="1"/>
    <col min="12300" max="12300" width="17.42578125" customWidth="1"/>
    <col min="12545" max="12545" width="14.28515625" customWidth="1"/>
    <col min="12546" max="12547" width="15.140625" customWidth="1"/>
    <col min="12548" max="12548" width="28.42578125" customWidth="1"/>
    <col min="12549" max="12549" width="26.28515625" customWidth="1"/>
    <col min="12550" max="12550" width="19.28515625" customWidth="1"/>
    <col min="12551" max="12551" width="12.140625" customWidth="1"/>
    <col min="12555" max="12555" width="12.42578125" customWidth="1"/>
    <col min="12556" max="12556" width="17.42578125" customWidth="1"/>
    <col min="12801" max="12801" width="14.28515625" customWidth="1"/>
    <col min="12802" max="12803" width="15.140625" customWidth="1"/>
    <col min="12804" max="12804" width="28.42578125" customWidth="1"/>
    <col min="12805" max="12805" width="26.28515625" customWidth="1"/>
    <col min="12806" max="12806" width="19.28515625" customWidth="1"/>
    <col min="12807" max="12807" width="12.140625" customWidth="1"/>
    <col min="12811" max="12811" width="12.42578125" customWidth="1"/>
    <col min="12812" max="12812" width="17.42578125" customWidth="1"/>
    <col min="13057" max="13057" width="14.28515625" customWidth="1"/>
    <col min="13058" max="13059" width="15.140625" customWidth="1"/>
    <col min="13060" max="13060" width="28.42578125" customWidth="1"/>
    <col min="13061" max="13061" width="26.28515625" customWidth="1"/>
    <col min="13062" max="13062" width="19.28515625" customWidth="1"/>
    <col min="13063" max="13063" width="12.140625" customWidth="1"/>
    <col min="13067" max="13067" width="12.42578125" customWidth="1"/>
    <col min="13068" max="13068" width="17.42578125" customWidth="1"/>
    <col min="13313" max="13313" width="14.28515625" customWidth="1"/>
    <col min="13314" max="13315" width="15.140625" customWidth="1"/>
    <col min="13316" max="13316" width="28.42578125" customWidth="1"/>
    <col min="13317" max="13317" width="26.28515625" customWidth="1"/>
    <col min="13318" max="13318" width="19.28515625" customWidth="1"/>
    <col min="13319" max="13319" width="12.140625" customWidth="1"/>
    <col min="13323" max="13323" width="12.42578125" customWidth="1"/>
    <col min="13324" max="13324" width="17.42578125" customWidth="1"/>
    <col min="13569" max="13569" width="14.28515625" customWidth="1"/>
    <col min="13570" max="13571" width="15.140625" customWidth="1"/>
    <col min="13572" max="13572" width="28.42578125" customWidth="1"/>
    <col min="13573" max="13573" width="26.28515625" customWidth="1"/>
    <col min="13574" max="13574" width="19.28515625" customWidth="1"/>
    <col min="13575" max="13575" width="12.140625" customWidth="1"/>
    <col min="13579" max="13579" width="12.42578125" customWidth="1"/>
    <col min="13580" max="13580" width="17.42578125" customWidth="1"/>
    <col min="13825" max="13825" width="14.28515625" customWidth="1"/>
    <col min="13826" max="13827" width="15.140625" customWidth="1"/>
    <col min="13828" max="13828" width="28.42578125" customWidth="1"/>
    <col min="13829" max="13829" width="26.28515625" customWidth="1"/>
    <col min="13830" max="13830" width="19.28515625" customWidth="1"/>
    <col min="13831" max="13831" width="12.140625" customWidth="1"/>
    <col min="13835" max="13835" width="12.42578125" customWidth="1"/>
    <col min="13836" max="13836" width="17.42578125" customWidth="1"/>
    <col min="14081" max="14081" width="14.28515625" customWidth="1"/>
    <col min="14082" max="14083" width="15.140625" customWidth="1"/>
    <col min="14084" max="14084" width="28.42578125" customWidth="1"/>
    <col min="14085" max="14085" width="26.28515625" customWidth="1"/>
    <col min="14086" max="14086" width="19.28515625" customWidth="1"/>
    <col min="14087" max="14087" width="12.140625" customWidth="1"/>
    <col min="14091" max="14091" width="12.42578125" customWidth="1"/>
    <col min="14092" max="14092" width="17.42578125" customWidth="1"/>
    <col min="14337" max="14337" width="14.28515625" customWidth="1"/>
    <col min="14338" max="14339" width="15.140625" customWidth="1"/>
    <col min="14340" max="14340" width="28.42578125" customWidth="1"/>
    <col min="14341" max="14341" width="26.28515625" customWidth="1"/>
    <col min="14342" max="14342" width="19.28515625" customWidth="1"/>
    <col min="14343" max="14343" width="12.140625" customWidth="1"/>
    <col min="14347" max="14347" width="12.42578125" customWidth="1"/>
    <col min="14348" max="14348" width="17.42578125" customWidth="1"/>
    <col min="14593" max="14593" width="14.28515625" customWidth="1"/>
    <col min="14594" max="14595" width="15.140625" customWidth="1"/>
    <col min="14596" max="14596" width="28.42578125" customWidth="1"/>
    <col min="14597" max="14597" width="26.28515625" customWidth="1"/>
    <col min="14598" max="14598" width="19.28515625" customWidth="1"/>
    <col min="14599" max="14599" width="12.140625" customWidth="1"/>
    <col min="14603" max="14603" width="12.42578125" customWidth="1"/>
    <col min="14604" max="14604" width="17.42578125" customWidth="1"/>
    <col min="14849" max="14849" width="14.28515625" customWidth="1"/>
    <col min="14850" max="14851" width="15.140625" customWidth="1"/>
    <col min="14852" max="14852" width="28.42578125" customWidth="1"/>
    <col min="14853" max="14853" width="26.28515625" customWidth="1"/>
    <col min="14854" max="14854" width="19.28515625" customWidth="1"/>
    <col min="14855" max="14855" width="12.140625" customWidth="1"/>
    <col min="14859" max="14859" width="12.42578125" customWidth="1"/>
    <col min="14860" max="14860" width="17.42578125" customWidth="1"/>
    <col min="15105" max="15105" width="14.28515625" customWidth="1"/>
    <col min="15106" max="15107" width="15.140625" customWidth="1"/>
    <col min="15108" max="15108" width="28.42578125" customWidth="1"/>
    <col min="15109" max="15109" width="26.28515625" customWidth="1"/>
    <col min="15110" max="15110" width="19.28515625" customWidth="1"/>
    <col min="15111" max="15111" width="12.140625" customWidth="1"/>
    <col min="15115" max="15115" width="12.42578125" customWidth="1"/>
    <col min="15116" max="15116" width="17.42578125" customWidth="1"/>
    <col min="15361" max="15361" width="14.28515625" customWidth="1"/>
    <col min="15362" max="15363" width="15.140625" customWidth="1"/>
    <col min="15364" max="15364" width="28.42578125" customWidth="1"/>
    <col min="15365" max="15365" width="26.28515625" customWidth="1"/>
    <col min="15366" max="15366" width="19.28515625" customWidth="1"/>
    <col min="15367" max="15367" width="12.140625" customWidth="1"/>
    <col min="15371" max="15371" width="12.42578125" customWidth="1"/>
    <col min="15372" max="15372" width="17.42578125" customWidth="1"/>
    <col min="15617" max="15617" width="14.28515625" customWidth="1"/>
    <col min="15618" max="15619" width="15.140625" customWidth="1"/>
    <col min="15620" max="15620" width="28.42578125" customWidth="1"/>
    <col min="15621" max="15621" width="26.28515625" customWidth="1"/>
    <col min="15622" max="15622" width="19.28515625" customWidth="1"/>
    <col min="15623" max="15623" width="12.140625" customWidth="1"/>
    <col min="15627" max="15627" width="12.42578125" customWidth="1"/>
    <col min="15628" max="15628" width="17.42578125" customWidth="1"/>
    <col min="15873" max="15873" width="14.28515625" customWidth="1"/>
    <col min="15874" max="15875" width="15.140625" customWidth="1"/>
    <col min="15876" max="15876" width="28.42578125" customWidth="1"/>
    <col min="15877" max="15877" width="26.28515625" customWidth="1"/>
    <col min="15878" max="15878" width="19.28515625" customWidth="1"/>
    <col min="15879" max="15879" width="12.140625" customWidth="1"/>
    <col min="15883" max="15883" width="12.42578125" customWidth="1"/>
    <col min="15884" max="15884" width="17.42578125" customWidth="1"/>
    <col min="16129" max="16129" width="14.28515625" customWidth="1"/>
    <col min="16130" max="16131" width="15.140625" customWidth="1"/>
    <col min="16132" max="16132" width="28.42578125" customWidth="1"/>
    <col min="16133" max="16133" width="26.28515625" customWidth="1"/>
    <col min="16134" max="16134" width="19.28515625" customWidth="1"/>
    <col min="16135" max="16135" width="12.140625" customWidth="1"/>
    <col min="16139" max="16139" width="12.42578125" customWidth="1"/>
    <col min="16140" max="16140" width="17.42578125" customWidth="1"/>
  </cols>
  <sheetData>
    <row r="1" spans="1:12" ht="24.75" customHeight="1" x14ac:dyDescent="0.25"/>
    <row r="2" spans="1:12" ht="24.75" customHeight="1" x14ac:dyDescent="0.25"/>
    <row r="3" spans="1:12" ht="24.75" customHeight="1" x14ac:dyDescent="0.25"/>
    <row r="4" spans="1:12" ht="24.75" customHeight="1" x14ac:dyDescent="0.25"/>
    <row r="5" spans="1:12" ht="24.75" customHeight="1" thickBot="1" x14ac:dyDescent="0.3"/>
    <row r="6" spans="1:12" ht="15" customHeight="1" x14ac:dyDescent="0.25">
      <c r="A6" s="201" t="s">
        <v>0</v>
      </c>
      <c r="B6" s="184" t="s">
        <v>1</v>
      </c>
      <c r="C6" s="184" t="s">
        <v>2</v>
      </c>
      <c r="D6" s="184" t="s">
        <v>3</v>
      </c>
      <c r="E6" s="184" t="s">
        <v>4</v>
      </c>
      <c r="F6" s="184" t="s">
        <v>5</v>
      </c>
      <c r="G6" s="196" t="s">
        <v>6</v>
      </c>
      <c r="H6" s="196"/>
      <c r="I6" s="196"/>
      <c r="J6" s="196"/>
      <c r="K6" s="196"/>
      <c r="L6" s="207" t="s">
        <v>7</v>
      </c>
    </row>
    <row r="7" spans="1:12" x14ac:dyDescent="0.25">
      <c r="A7" s="202"/>
      <c r="B7" s="185"/>
      <c r="C7" s="185"/>
      <c r="D7" s="185"/>
      <c r="E7" s="185"/>
      <c r="F7" s="185"/>
      <c r="G7" s="200" t="s">
        <v>8</v>
      </c>
      <c r="H7" s="200"/>
      <c r="I7" s="200"/>
      <c r="J7" s="200"/>
      <c r="K7" s="200"/>
      <c r="L7" s="208"/>
    </row>
    <row r="8" spans="1:12" ht="23.25" thickBot="1" x14ac:dyDescent="0.3">
      <c r="A8" s="212"/>
      <c r="B8" s="186"/>
      <c r="C8" s="186"/>
      <c r="D8" s="186"/>
      <c r="E8" s="186"/>
      <c r="F8" s="186"/>
      <c r="G8" s="1" t="s">
        <v>9</v>
      </c>
      <c r="H8" s="1" t="s">
        <v>10</v>
      </c>
      <c r="I8" s="1" t="s">
        <v>11</v>
      </c>
      <c r="J8" s="1" t="s">
        <v>12</v>
      </c>
      <c r="K8" s="1" t="s">
        <v>13</v>
      </c>
      <c r="L8" s="209"/>
    </row>
    <row r="9" spans="1:12" ht="15.75" thickBot="1" x14ac:dyDescent="0.3">
      <c r="A9" s="2" t="s">
        <v>14</v>
      </c>
      <c r="B9" s="3" t="s">
        <v>15</v>
      </c>
      <c r="C9" s="4"/>
      <c r="D9" s="4"/>
      <c r="E9" s="4"/>
      <c r="F9" s="4"/>
      <c r="G9" s="4"/>
      <c r="H9" s="4"/>
      <c r="I9" s="4"/>
      <c r="J9" s="4"/>
      <c r="K9" s="4"/>
      <c r="L9" s="5"/>
    </row>
    <row r="10" spans="1:12" x14ac:dyDescent="0.25">
      <c r="A10" s="6"/>
      <c r="B10" s="7"/>
      <c r="C10" s="7"/>
      <c r="D10" s="8"/>
      <c r="E10" s="8"/>
      <c r="F10" s="9"/>
      <c r="G10" s="10"/>
      <c r="H10" s="10" t="s">
        <v>16</v>
      </c>
      <c r="I10" s="10" t="s">
        <v>16</v>
      </c>
      <c r="J10" s="10" t="s">
        <v>16</v>
      </c>
      <c r="K10" s="11">
        <f>SUM(G10:I10)</f>
        <v>0</v>
      </c>
      <c r="L10" s="12"/>
    </row>
    <row r="11" spans="1:12" ht="15.75" thickBot="1" x14ac:dyDescent="0.3">
      <c r="A11" s="6"/>
      <c r="B11" s="7"/>
      <c r="C11" s="7"/>
      <c r="D11" s="13"/>
      <c r="E11" s="14"/>
      <c r="F11" s="9"/>
      <c r="G11" s="15"/>
      <c r="H11" s="16"/>
      <c r="I11" s="16"/>
      <c r="J11" s="16"/>
      <c r="K11" s="11">
        <f>SUM(G11:I11)</f>
        <v>0</v>
      </c>
      <c r="L11" s="12"/>
    </row>
    <row r="12" spans="1:12" ht="15.75" thickBot="1" x14ac:dyDescent="0.3">
      <c r="A12" s="2" t="s">
        <v>17</v>
      </c>
      <c r="B12" s="3" t="s">
        <v>18</v>
      </c>
      <c r="C12" s="4"/>
      <c r="D12" s="3"/>
      <c r="E12" s="3"/>
      <c r="F12" s="4"/>
      <c r="G12" s="4"/>
      <c r="H12" s="4"/>
      <c r="I12" s="4"/>
      <c r="J12" s="4"/>
      <c r="K12" s="4"/>
      <c r="L12" s="5"/>
    </row>
    <row r="13" spans="1:12" x14ac:dyDescent="0.25">
      <c r="A13" s="6"/>
      <c r="B13" s="7"/>
      <c r="C13" s="7"/>
      <c r="D13" s="13"/>
      <c r="E13" s="14"/>
      <c r="F13" s="9"/>
      <c r="G13" s="10" t="s">
        <v>16</v>
      </c>
      <c r="H13" s="10" t="s">
        <v>16</v>
      </c>
      <c r="I13" s="10" t="s">
        <v>16</v>
      </c>
      <c r="J13" s="10" t="s">
        <v>16</v>
      </c>
      <c r="K13" s="11">
        <f>SUM(G13:I13)</f>
        <v>0</v>
      </c>
      <c r="L13" s="12"/>
    </row>
    <row r="14" spans="1:12" ht="15.75" thickBot="1" x14ac:dyDescent="0.3">
      <c r="A14" s="6"/>
      <c r="B14" s="7"/>
      <c r="C14" s="7"/>
      <c r="D14" s="13"/>
      <c r="E14" s="14"/>
      <c r="F14" s="9"/>
      <c r="G14" s="15"/>
      <c r="H14" s="16"/>
      <c r="I14" s="16"/>
      <c r="J14" s="16"/>
      <c r="K14" s="11">
        <f>SUM(G14:I14)</f>
        <v>0</v>
      </c>
      <c r="L14" s="12"/>
    </row>
    <row r="15" spans="1:12" ht="15.75" thickBot="1" x14ac:dyDescent="0.3">
      <c r="A15" s="2" t="s">
        <v>19</v>
      </c>
      <c r="B15" s="3" t="s">
        <v>20</v>
      </c>
      <c r="C15" s="4"/>
      <c r="D15" s="3"/>
      <c r="E15" s="3"/>
      <c r="F15" s="4"/>
      <c r="G15" s="4"/>
      <c r="H15" s="4"/>
      <c r="I15" s="4"/>
      <c r="J15" s="4"/>
      <c r="K15" s="4"/>
      <c r="L15" s="5"/>
    </row>
    <row r="16" spans="1:12" x14ac:dyDescent="0.25">
      <c r="A16" s="6"/>
      <c r="B16" s="7"/>
      <c r="C16" s="17"/>
      <c r="D16" s="13"/>
      <c r="E16" s="18"/>
      <c r="F16" s="9"/>
      <c r="G16" s="10"/>
      <c r="H16" s="10"/>
      <c r="I16" s="10" t="s">
        <v>16</v>
      </c>
      <c r="J16" s="10" t="s">
        <v>16</v>
      </c>
      <c r="K16" s="11">
        <f>SUM(G16:I16)</f>
        <v>0</v>
      </c>
      <c r="L16" s="12"/>
    </row>
    <row r="17" spans="1:12" ht="15.75" thickBot="1" x14ac:dyDescent="0.3">
      <c r="A17" s="6"/>
      <c r="B17" s="7"/>
      <c r="C17" s="7"/>
      <c r="D17" s="13"/>
      <c r="E17" s="14"/>
      <c r="F17" s="9"/>
      <c r="G17" s="15"/>
      <c r="H17" s="16"/>
      <c r="I17" s="16"/>
      <c r="J17" s="16"/>
      <c r="K17" s="11">
        <f>SUM(G17:I17)</f>
        <v>0</v>
      </c>
      <c r="L17" s="12"/>
    </row>
    <row r="18" spans="1:12" ht="15.75" thickBot="1" x14ac:dyDescent="0.3">
      <c r="A18" s="2" t="s">
        <v>21</v>
      </c>
      <c r="B18" s="3" t="s">
        <v>22</v>
      </c>
      <c r="C18" s="4"/>
      <c r="D18" s="3"/>
      <c r="E18" s="3"/>
      <c r="F18" s="4"/>
      <c r="G18" s="4"/>
      <c r="H18" s="4"/>
      <c r="I18" s="4"/>
      <c r="J18" s="4"/>
      <c r="K18" s="4"/>
      <c r="L18" s="5"/>
    </row>
    <row r="19" spans="1:12" x14ac:dyDescent="0.25">
      <c r="A19" s="6"/>
      <c r="B19" s="7"/>
      <c r="C19" s="7"/>
      <c r="D19" s="13"/>
      <c r="E19" s="14"/>
      <c r="F19" s="9"/>
      <c r="G19" s="10" t="s">
        <v>16</v>
      </c>
      <c r="H19" s="10" t="s">
        <v>16</v>
      </c>
      <c r="I19" s="10" t="s">
        <v>16</v>
      </c>
      <c r="J19" s="10" t="s">
        <v>16</v>
      </c>
      <c r="K19" s="11">
        <f>SUM(G19:I19)</f>
        <v>0</v>
      </c>
      <c r="L19" s="12"/>
    </row>
    <row r="20" spans="1:12" x14ac:dyDescent="0.25">
      <c r="A20" s="6"/>
      <c r="B20" s="7"/>
      <c r="C20" s="7"/>
      <c r="D20" s="13"/>
      <c r="E20" s="14"/>
      <c r="F20" s="9"/>
      <c r="G20" s="15"/>
      <c r="H20" s="16"/>
      <c r="I20" s="16"/>
      <c r="J20" s="16"/>
      <c r="K20" s="11">
        <f>SUM(G20:I20)</f>
        <v>0</v>
      </c>
      <c r="L20" s="12"/>
    </row>
    <row r="21" spans="1:12" s="23" customFormat="1" ht="15.75" hidden="1" thickBot="1" x14ac:dyDescent="0.3">
      <c r="A21" s="19"/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2"/>
    </row>
    <row r="22" spans="1:12" hidden="1" x14ac:dyDescent="0.25">
      <c r="A22" s="6"/>
      <c r="B22" s="7"/>
      <c r="C22" s="7"/>
      <c r="D22" s="9"/>
      <c r="E22" s="8"/>
      <c r="F22" s="9"/>
      <c r="G22" s="10" t="s">
        <v>16</v>
      </c>
      <c r="H22" s="10" t="s">
        <v>16</v>
      </c>
      <c r="I22" s="10" t="s">
        <v>16</v>
      </c>
      <c r="J22" s="10" t="s">
        <v>16</v>
      </c>
      <c r="K22" s="11">
        <f>SUM(G22:I22)</f>
        <v>0</v>
      </c>
      <c r="L22" s="12"/>
    </row>
    <row r="23" spans="1:12" hidden="1" x14ac:dyDescent="0.25">
      <c r="A23" s="6"/>
      <c r="B23" s="7"/>
      <c r="C23" s="7"/>
      <c r="D23" s="9"/>
      <c r="E23" s="8"/>
      <c r="F23" s="9"/>
      <c r="G23" s="15"/>
      <c r="H23" s="16"/>
      <c r="I23" s="16"/>
      <c r="J23" s="16"/>
      <c r="K23" s="11">
        <f>SUM(G23:I23)</f>
        <v>0</v>
      </c>
      <c r="L23" s="12"/>
    </row>
    <row r="24" spans="1:12" ht="15.75" hidden="1" thickBot="1" x14ac:dyDescent="0.3">
      <c r="A24" s="2"/>
      <c r="B24" s="3"/>
      <c r="C24" s="4"/>
      <c r="D24" s="4"/>
      <c r="E24" s="4"/>
      <c r="F24" s="4"/>
      <c r="G24" s="4"/>
      <c r="H24" s="4"/>
      <c r="I24" s="4"/>
      <c r="J24" s="4"/>
      <c r="K24" s="4"/>
      <c r="L24" s="5"/>
    </row>
    <row r="25" spans="1:12" hidden="1" x14ac:dyDescent="0.25">
      <c r="A25" s="6"/>
      <c r="B25" s="7"/>
      <c r="C25" s="7"/>
      <c r="D25" s="9"/>
      <c r="E25" s="8"/>
      <c r="F25" s="9"/>
      <c r="G25" s="10" t="s">
        <v>16</v>
      </c>
      <c r="H25" s="10" t="s">
        <v>16</v>
      </c>
      <c r="I25" s="10" t="s">
        <v>16</v>
      </c>
      <c r="J25" s="10" t="s">
        <v>16</v>
      </c>
      <c r="K25" s="11">
        <f>SUM(G25:I25)</f>
        <v>0</v>
      </c>
      <c r="L25" s="12"/>
    </row>
    <row r="26" spans="1:12" hidden="1" x14ac:dyDescent="0.25">
      <c r="A26" s="6"/>
      <c r="B26" s="7"/>
      <c r="C26" s="7"/>
      <c r="D26" s="9"/>
      <c r="E26" s="8"/>
      <c r="F26" s="9"/>
      <c r="G26" s="15"/>
      <c r="H26" s="16"/>
      <c r="I26" s="16"/>
      <c r="J26" s="16"/>
      <c r="K26" s="11">
        <f>SUM(G26:I26)</f>
        <v>0</v>
      </c>
      <c r="L26" s="12"/>
    </row>
    <row r="27" spans="1:12" ht="15.75" thickBot="1" x14ac:dyDescent="0.3">
      <c r="A27" s="210" t="s">
        <v>13</v>
      </c>
      <c r="B27" s="211"/>
      <c r="C27" s="211"/>
      <c r="D27" s="211"/>
      <c r="E27" s="211"/>
      <c r="F27" s="211"/>
      <c r="G27" s="24">
        <f>SUM(G9:G26)</f>
        <v>0</v>
      </c>
      <c r="H27" s="24">
        <f>SUM(H9:H26)</f>
        <v>0</v>
      </c>
      <c r="I27" s="24">
        <f>SUM(I9:I26)</f>
        <v>0</v>
      </c>
      <c r="J27" s="24">
        <f>SUM(J9:J26)</f>
        <v>0</v>
      </c>
      <c r="K27" s="24">
        <f>SUM(K9:K26)</f>
        <v>0</v>
      </c>
      <c r="L27" s="25"/>
    </row>
    <row r="28" spans="1:12" x14ac:dyDescent="0.25">
      <c r="A28" s="26"/>
      <c r="B28" s="26"/>
      <c r="C28" s="26"/>
      <c r="D28" s="27"/>
      <c r="E28" s="27"/>
      <c r="F28" s="27"/>
      <c r="G28" s="28"/>
      <c r="H28" s="28"/>
      <c r="I28" s="28"/>
      <c r="J28" s="28"/>
      <c r="K28" s="28"/>
      <c r="L28" s="29"/>
    </row>
    <row r="29" spans="1:12" ht="41.25" customHeight="1" x14ac:dyDescent="0.25">
      <c r="A29" s="27"/>
      <c r="B29" s="27"/>
      <c r="C29" s="27"/>
      <c r="D29" s="27"/>
      <c r="E29" s="27"/>
      <c r="F29" s="27"/>
      <c r="G29" s="28"/>
      <c r="H29" s="28"/>
      <c r="I29" s="28"/>
      <c r="J29" s="28"/>
      <c r="K29" s="28"/>
      <c r="L29" s="29"/>
    </row>
    <row r="30" spans="1:12" x14ac:dyDescent="0.25">
      <c r="A30" s="27"/>
      <c r="B30" s="27"/>
      <c r="C30" s="27"/>
      <c r="D30" s="27"/>
      <c r="E30" s="27"/>
      <c r="F30" s="27"/>
      <c r="G30" s="28"/>
      <c r="H30" s="28"/>
      <c r="I30" s="28"/>
      <c r="J30" s="28"/>
      <c r="K30" s="28"/>
      <c r="L30" s="29"/>
    </row>
    <row r="31" spans="1:12" x14ac:dyDescent="0.25">
      <c r="A31" s="27"/>
      <c r="B31" s="27"/>
      <c r="C31" s="27"/>
      <c r="D31" s="27"/>
      <c r="E31" s="27"/>
      <c r="F31" s="27"/>
      <c r="G31" s="28"/>
      <c r="H31" s="28"/>
      <c r="I31" s="28"/>
      <c r="J31" s="28"/>
      <c r="K31" s="28"/>
      <c r="L31" s="29"/>
    </row>
    <row r="32" spans="1:12" x14ac:dyDescent="0.25">
      <c r="A32" s="27"/>
      <c r="B32" s="27"/>
      <c r="C32" s="27"/>
      <c r="D32" s="27"/>
      <c r="E32" s="27"/>
      <c r="F32" s="27"/>
      <c r="G32" s="28"/>
      <c r="H32" s="28"/>
      <c r="I32" s="28"/>
      <c r="J32" s="28"/>
      <c r="K32" s="28"/>
      <c r="L32" s="29"/>
    </row>
    <row r="33" spans="1:12" x14ac:dyDescent="0.25">
      <c r="A33" s="27"/>
      <c r="B33" s="27"/>
      <c r="C33" s="27"/>
      <c r="D33" s="27"/>
      <c r="E33" s="27"/>
      <c r="F33" s="27"/>
      <c r="G33" s="28"/>
      <c r="H33" s="28"/>
      <c r="I33" s="28"/>
      <c r="J33" s="28"/>
      <c r="K33" s="28"/>
      <c r="L33" s="29"/>
    </row>
  </sheetData>
  <mergeCells count="10">
    <mergeCell ref="G6:K6"/>
    <mergeCell ref="L6:L8"/>
    <mergeCell ref="G7:K7"/>
    <mergeCell ref="A27:F27"/>
    <mergeCell ref="A6:A8"/>
    <mergeCell ref="B6:B8"/>
    <mergeCell ref="C6:C8"/>
    <mergeCell ref="D6:D8"/>
    <mergeCell ref="E6:E8"/>
    <mergeCell ref="F6:F8"/>
  </mergeCells>
  <pageMargins left="0.70866141732283472" right="0.31496062992125984" top="0.74803149606299213" bottom="0.74803149606299213" header="0.31496062992125984" footer="0.31496062992125984"/>
  <pageSetup scale="60" orientation="landscape" horizontalDpi="4294967293" verticalDpi="360" r:id="rId1"/>
  <headerFooter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CONCENTRADO (2)</vt:lpstr>
      <vt:lpstr>CONCENTRADO</vt:lpstr>
      <vt:lpstr>BM_2025</vt:lpstr>
      <vt:lpstr>BI_2025</vt:lpstr>
      <vt:lpstr>BI_2025!Títulos_a_imprimir</vt:lpstr>
      <vt:lpstr>BM_2025!Títulos_a_imprimir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DELL</cp:lastModifiedBy>
  <cp:lastPrinted>2026-04-17T17:59:12Z</cp:lastPrinted>
  <dcterms:created xsi:type="dcterms:W3CDTF">2021-07-12T17:30:53Z</dcterms:created>
  <dcterms:modified xsi:type="dcterms:W3CDTF">2026-04-17T17:59:47Z</dcterms:modified>
</cp:coreProperties>
</file>